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24226"/>
  <mc:AlternateContent xmlns:mc="http://schemas.openxmlformats.org/markup-compatibility/2006">
    <mc:Choice Requires="x15">
      <x15ac:absPath xmlns:x15ac="http://schemas.microsoft.com/office/spreadsheetml/2010/11/ac" url="\\192.168.2.36\dta-documentos\2. SISTEMA DE GESTIÓN\3. FORMULARIOS VIGENTES\"/>
    </mc:Choice>
  </mc:AlternateContent>
  <xr:revisionPtr revIDLastSave="0" documentId="13_ncr:1_{1FD00CC7-E062-430C-8C2B-C29A655EDA82}" xr6:coauthVersionLast="47" xr6:coauthVersionMax="47" xr10:uidLastSave="{00000000-0000-0000-0000-000000000000}"/>
  <bookViews>
    <workbookView xWindow="-120" yWindow="-120" windowWidth="28110" windowHeight="16440" firstSheet="1" activeTab="1" xr2:uid="{00000000-000D-0000-FFFF-FFFF00000000}"/>
  </bookViews>
  <sheets>
    <sheet name="Hoja2" sheetId="10" state="hidden" r:id="rId1"/>
    <sheet name="15189" sheetId="1" r:id="rId2"/>
    <sheet name="Ejemplo de como llenar" sheetId="14" r:id="rId3"/>
    <sheet name="Resumen REV DOC" sheetId="4" state="hidden" r:id="rId4"/>
    <sheet name="Resumen EVA IN SITU" sheetId="11" state="hidden" r:id="rId5"/>
    <sheet name="Resumen NC" sheetId="9" state="hidden" r:id="rId6"/>
    <sheet name="Resumen AM" sheetId="7" state="hidden" r:id="rId7"/>
    <sheet name="Instrucciones" sheetId="8" state="hidden" r:id="rId8"/>
  </sheets>
  <definedNames>
    <definedName name="_xlnm._FilterDatabase" localSheetId="1" hidden="1">'15189'!#REF!</definedName>
    <definedName name="_xlnm._FilterDatabase" localSheetId="2" hidden="1">'Ejemplo de como llenar'!#REF!</definedName>
  </definedNames>
  <calcPr calcId="191029"/>
  <pivotCaches>
    <pivotCache cacheId="0" r:id="rId9"/>
    <pivotCache cacheId="1" r:id="rId10"/>
  </pivotCaches>
</workbook>
</file>

<file path=xl/calcChain.xml><?xml version="1.0" encoding="utf-8"?>
<calcChain xmlns="http://schemas.openxmlformats.org/spreadsheetml/2006/main">
  <c r="E39" i="14" l="1"/>
  <c r="F14" i="14"/>
  <c r="E31" i="14"/>
  <c r="C31" i="14"/>
  <c r="E28" i="1"/>
  <c r="C28" i="1"/>
  <c r="E36" i="1" l="1"/>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<sst xmlns="http://schemas.openxmlformats.org/spreadsheetml/2006/main" count="278" uniqueCount="177">
  <si>
    <t xml:space="preserve">DIRECCIÓN TÉCNICA DE ACREDITACIÓN </t>
  </si>
  <si>
    <t>Código</t>
  </si>
  <si>
    <t>Nombre</t>
  </si>
  <si>
    <t>Versión</t>
  </si>
  <si>
    <t>4.1.3</t>
  </si>
  <si>
    <t>Numeral</t>
  </si>
  <si>
    <t>OEC:</t>
  </si>
  <si>
    <t>OBJETIVO:</t>
  </si>
  <si>
    <t>COLUMNAS LLENADAS POR EL OEC</t>
  </si>
  <si>
    <t>COLUMNAS LLENADAS POR EVALUADOR</t>
  </si>
  <si>
    <t>Conclusión</t>
  </si>
  <si>
    <t>Comentarios</t>
  </si>
  <si>
    <t>Evidencia y hallazgos</t>
  </si>
  <si>
    <t>REQUISITOS</t>
  </si>
  <si>
    <t>Conforme</t>
  </si>
  <si>
    <t xml:space="preserve">No aplica </t>
  </si>
  <si>
    <t>Sí</t>
  </si>
  <si>
    <t>No</t>
  </si>
  <si>
    <t>FASE 1
Revisión documental</t>
  </si>
  <si>
    <t>FASE 2
Evaluación in situ/remota</t>
  </si>
  <si>
    <t>Cumple documentalmente.</t>
  </si>
  <si>
    <t xml:space="preserve">No conforme. </t>
  </si>
  <si>
    <t>No aplica.</t>
  </si>
  <si>
    <t>Falta información. Verificar en FASE 2.</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</si>
  <si>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</si>
  <si>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</si>
  <si>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</si>
  <si>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</si>
  <si>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</si>
  <si>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</si>
  <si>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</si>
  <si>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</si>
  <si>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</si>
  <si>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</si>
  <si>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</si>
  <si>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</si>
  <si>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</si>
  <si>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</si>
  <si>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</si>
  <si>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</si>
  <si>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</si>
  <si>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DTA-CRI-32</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</si>
  <si>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</si>
  <si>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</si>
  <si>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</si>
  <si>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</si>
  <si>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</si>
  <si>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</si>
  <si>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</si>
  <si>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</si>
  <si>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</si>
  <si>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</si>
  <si>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</si>
  <si>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</si>
  <si>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</si>
  <si>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</si>
  <si>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</si>
  <si>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</si>
  <si>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</si>
  <si>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</si>
  <si>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</si>
  <si>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</si>
  <si>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</si>
  <si>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</si>
  <si>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</si>
  <si>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</si>
  <si>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</si>
  <si>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</si>
  <si>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</si>
  <si>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</si>
  <si>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</si>
  <si>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</si>
  <si>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</si>
  <si>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</si>
  <si>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</si>
  <si>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</si>
  <si>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</si>
  <si>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</si>
  <si>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</si>
  <si>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</si>
  <si>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</si>
  <si>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</si>
  <si>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</si>
  <si>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</si>
  <si>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</si>
  <si>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</si>
  <si>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</si>
  <si>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</si>
  <si>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</si>
  <si>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</si>
  <si>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</si>
  <si>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</si>
  <si>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</si>
  <si>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</si>
  <si>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</si>
  <si>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</si>
  <si>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</si>
  <si>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</si>
  <si>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</si>
  <si>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</si>
  <si>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</si>
  <si>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</si>
  <si>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</si>
  <si>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</si>
  <si>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</si>
  <si>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</si>
  <si>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</si>
  <si>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</si>
  <si>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</si>
  <si>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</si>
  <si>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</si>
  <si>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</si>
  <si>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</si>
  <si>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</si>
  <si>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G4.1.1.</t>
  </si>
  <si>
    <t>Tipo</t>
  </si>
  <si>
    <t>NORMA/
CRITERIO</t>
  </si>
  <si>
    <t>ISO/IEC 17025</t>
  </si>
  <si>
    <t>(Varios elementos)</t>
  </si>
  <si>
    <t>Falta información. Verificar en evaluación in situ/remota.</t>
  </si>
  <si>
    <t>No conformidad</t>
  </si>
  <si>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</si>
  <si>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</si>
  <si>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</si>
  <si>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</si>
  <si>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</si>
  <si>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</si>
  <si>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(en blanco)</t>
  </si>
  <si>
    <t>No procede con la siguiente etapa.</t>
  </si>
  <si>
    <t>Juan Perez</t>
  </si>
  <si>
    <t>Redactar la no conformidad</t>
  </si>
  <si>
    <t>Redactar</t>
  </si>
  <si>
    <t>DTA-TRAM-</t>
  </si>
  <si>
    <t>Nombre OEC:</t>
  </si>
  <si>
    <t>Nombre (s) y apellidos</t>
  </si>
  <si>
    <t>Cargo o puesto</t>
  </si>
  <si>
    <r>
      <t xml:space="preserve">Fecha </t>
    </r>
    <r>
      <rPr>
        <sz val="8"/>
        <color theme="1"/>
        <rFont val="Calibri"/>
        <family val="2"/>
        <scheme val="minor"/>
      </rPr>
      <t>(registro o actualización):</t>
    </r>
  </si>
  <si>
    <t>Instrucciones:</t>
  </si>
  <si>
    <t xml:space="preserve">Añadir información actualizada de personal que ejecuta actividades de evaluación de la conformidad relacionado con el alcance solicitado o acreditado.
</t>
  </si>
  <si>
    <t>Juan Pedro Pérez Pérez</t>
  </si>
  <si>
    <t>Técnico ensayista</t>
  </si>
  <si>
    <t>Juana López Flores</t>
  </si>
  <si>
    <t>-</t>
  </si>
  <si>
    <t>Laboratorio XYZ S.R.L.</t>
  </si>
  <si>
    <r>
      <rPr>
        <b/>
        <sz val="8"/>
        <color theme="9" tint="-0.249977111117893"/>
        <rFont val="Calibri"/>
        <family val="2"/>
      </rPr>
      <t>←</t>
    </r>
    <r>
      <rPr>
        <b/>
        <sz val="8"/>
        <color theme="9" tint="-0.249977111117893"/>
        <rFont val="Calibri"/>
        <family val="2"/>
        <scheme val="minor"/>
      </rPr>
      <t>Fecha en que modifica el documento.</t>
    </r>
  </si>
  <si>
    <t>←Debe llenar por cada actividad. Si el personal está autorizado en 3 ensayos, debe indicar en cuáles de acuerdo al id de su solicitud de acreditación o su certificado de acreditación</t>
  </si>
  <si>
    <r>
      <rPr>
        <i/>
        <sz val="8"/>
        <color theme="9" tint="-0.249977111117893"/>
        <rFont val="Arial"/>
        <family val="2"/>
      </rPr>
      <t>Añadir</t>
    </r>
    <r>
      <rPr>
        <i/>
        <sz val="8"/>
        <color theme="1"/>
        <rFont val="Arial"/>
        <family val="2"/>
      </rPr>
      <t xml:space="preserve"> filas necesarias y</t>
    </r>
    <r>
      <rPr>
        <i/>
        <sz val="8"/>
        <color theme="9" tint="-0.249977111117893"/>
        <rFont val="Arial"/>
        <family val="2"/>
      </rPr>
      <t xml:space="preserve"> eliminar </t>
    </r>
    <r>
      <rPr>
        <i/>
        <sz val="8"/>
        <color theme="1"/>
        <rFont val="Arial"/>
        <family val="2"/>
      </rPr>
      <t>las que no contenga información</t>
    </r>
  </si>
  <si>
    <r>
      <rPr>
        <b/>
        <sz val="9"/>
        <color theme="1"/>
        <rFont val="Calibri"/>
        <family val="2"/>
        <scheme val="minor"/>
      </rPr>
      <t>Id de la actividad</t>
    </r>
    <r>
      <rPr>
        <sz val="11"/>
        <color theme="1"/>
        <rFont val="Calibri"/>
        <family val="2"/>
        <scheme val="minor"/>
      </rPr>
      <t xml:space="preserve">
</t>
    </r>
    <r>
      <rPr>
        <i/>
        <sz val="8"/>
        <color theme="1"/>
        <rFont val="Calibri"/>
        <family val="2"/>
        <scheme val="minor"/>
      </rPr>
      <t>(De acuerdo a su solicitud o alcance otorgado. Ejemplo: 01, 02, 04)</t>
    </r>
  </si>
  <si>
    <r>
      <rPr>
        <b/>
        <sz val="9"/>
        <color theme="1"/>
        <rFont val="Calibri"/>
        <family val="2"/>
        <scheme val="minor"/>
      </rPr>
      <t xml:space="preserve">Fecha de autorización </t>
    </r>
    <r>
      <rPr>
        <sz val="11"/>
        <color theme="1"/>
        <rFont val="Calibri"/>
        <family val="2"/>
        <scheme val="minor"/>
      </rPr>
      <t xml:space="preserve">
</t>
    </r>
    <r>
      <rPr>
        <i/>
        <sz val="8"/>
        <color theme="1"/>
        <rFont val="Calibri"/>
        <family val="2"/>
        <scheme val="minor"/>
      </rPr>
      <t>(aaaa-mm-dd)</t>
    </r>
  </si>
  <si>
    <r>
      <rPr>
        <b/>
        <sz val="9"/>
        <color theme="1"/>
        <rFont val="Calibri"/>
        <family val="2"/>
        <scheme val="minor"/>
      </rPr>
      <t>Fecha de desvinculación</t>
    </r>
    <r>
      <rPr>
        <b/>
        <sz val="11"/>
        <color theme="1"/>
        <rFont val="Calibri"/>
        <family val="2"/>
        <scheme val="minor"/>
      </rPr>
      <t xml:space="preserve">
</t>
    </r>
    <r>
      <rPr>
        <sz val="8"/>
        <color theme="1"/>
        <rFont val="Calibri"/>
        <family val="2"/>
        <scheme val="minor"/>
      </rPr>
      <t>(Si apllica.
aaaa-mm-dd)</t>
    </r>
  </si>
  <si>
    <t>Personal que ejecuta la (s) actividad (es) de evaluación de la conformidad</t>
  </si>
  <si>
    <t>Personal que autoriza los informes/certificados</t>
  </si>
  <si>
    <t>Romina Pérez Moreira</t>
  </si>
  <si>
    <t>Jefe de laboratorio del área de física</t>
  </si>
  <si>
    <t>Rolando Cusi Ayllón</t>
  </si>
  <si>
    <r>
      <rPr>
        <i/>
        <sz val="8"/>
        <color theme="9" tint="-0.249977111117893"/>
        <rFont val="Calibri"/>
        <family val="2"/>
      </rPr>
      <t xml:space="preserve">↑
</t>
    </r>
    <r>
      <rPr>
        <i/>
        <sz val="8"/>
        <color theme="9" tint="-0.249977111117893"/>
        <rFont val="Calibri"/>
        <family val="2"/>
        <scheme val="minor"/>
      </rPr>
      <t>Fechas de memorandum</t>
    </r>
  </si>
  <si>
    <t>Añadir información actualizada del personal que ejecuta actividades de evaluación de la conformidad relacionado con el alcance solicitado o acreditado.</t>
  </si>
  <si>
    <t>Total</t>
  </si>
  <si>
    <t>Informes/certificados emitidos</t>
  </si>
  <si>
    <r>
      <t xml:space="preserve">Fecha </t>
    </r>
    <r>
      <rPr>
        <sz val="8"/>
        <color theme="1"/>
        <rFont val="Arial"/>
        <family val="2"/>
      </rPr>
      <t>(registro o actualización):</t>
    </r>
  </si>
  <si>
    <r>
      <rPr>
        <b/>
        <sz val="9"/>
        <color theme="1"/>
        <rFont val="Arial"/>
        <family val="2"/>
      </rPr>
      <t>Id de la actividad</t>
    </r>
    <r>
      <rPr>
        <sz val="11"/>
        <color theme="1"/>
        <rFont val="Arial"/>
        <family val="2"/>
      </rPr>
      <t xml:space="preserve">
</t>
    </r>
    <r>
      <rPr>
        <i/>
        <sz val="8"/>
        <color theme="1"/>
        <rFont val="Arial"/>
        <family val="2"/>
      </rPr>
      <t>(De acuerdo a su solicitud o alcance otorgado. Ejemplo: 01, 02, 03)</t>
    </r>
  </si>
  <si>
    <r>
      <rPr>
        <b/>
        <sz val="9"/>
        <color theme="1"/>
        <rFont val="Arial"/>
        <family val="2"/>
      </rPr>
      <t xml:space="preserve">Fecha de autorización </t>
    </r>
    <r>
      <rPr>
        <sz val="11"/>
        <color theme="1"/>
        <rFont val="Arial"/>
        <family val="2"/>
      </rPr>
      <t xml:space="preserve">
</t>
    </r>
    <r>
      <rPr>
        <i/>
        <sz val="8"/>
        <color theme="1"/>
        <rFont val="Arial"/>
        <family val="2"/>
      </rPr>
      <t>(aaaa-mm-dd)</t>
    </r>
  </si>
  <si>
    <r>
      <rPr>
        <b/>
        <sz val="9"/>
        <color theme="1"/>
        <rFont val="Arial"/>
        <family val="2"/>
      </rPr>
      <t>Fecha de desvinculación</t>
    </r>
    <r>
      <rPr>
        <b/>
        <sz val="11"/>
        <color theme="1"/>
        <rFont val="Arial"/>
        <family val="2"/>
      </rPr>
      <t xml:space="preserve">
</t>
    </r>
    <r>
      <rPr>
        <sz val="8"/>
        <color theme="1"/>
        <rFont val="Arial"/>
        <family val="2"/>
      </rPr>
      <t>(Si apllica.
aaaa-mm-dd)</t>
    </r>
  </si>
  <si>
    <t>Código único del informe/certificado</t>
  </si>
  <si>
    <t>Total de informes/certificados emitidos</t>
  </si>
  <si>
    <t>Fecha de la emisión del informe/certificado</t>
  </si>
  <si>
    <t>Nombre del cliente</t>
  </si>
  <si>
    <t>Coca-cola</t>
  </si>
  <si>
    <t>Pepsi</t>
  </si>
  <si>
    <t>LAB-1, LAB-2</t>
  </si>
  <si>
    <t>LAB-3</t>
  </si>
  <si>
    <t>a</t>
  </si>
  <si>
    <t>Periodo de la información:</t>
  </si>
  <si>
    <t>←El Fórmula automática del registro de fechas</t>
  </si>
  <si>
    <t>←Puede llenar en una sola fila más de un informe/certificado, si poseen la misma fecha de emisión y corresponden a un mismo cliente. Debe indicar el código de cada informe/certificado.
Esto no imposibilita que registre cada certificado en una fila diferente.</t>
  </si>
  <si>
    <t>↑
Para añadir filas debe escribir en esta columna al final de la tabla.</t>
  </si>
  <si>
    <t>Añadir información actualizada de los informes/certificados emitidos en la última gestión con el alcance solicitado o acreditado.
El periodo de llenado para OEC acreditados, es desde su última evaluación realizada por la DTA hasta la fecha de llenado del presente registro. En caso de OEC nuevos, registrar los de la última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</si>
</sst>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yyyy\-mm\-dd;@"/>
    <numFmt numFmtId="165" formatCode="00"/>
    <numFmt numFmtId="166" formatCode="0000"/>
    <numFmt numFmtId="167" formatCode="[$-400A]d&quot; de &quot;mmmm&quot; de &quot;yyyy;@"/>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i/>
      <sz val="8"/>
      <color theme="1"/>
      <name val="Calibri"/>
      <family val="2"/>
      <scheme val="minor"/>
    </font>
    <font>
      <i/>
      <sz val="8"/>
      <color theme="1"/>
      <name val="Arial"/>
      <family val="2"/>
    </font>
    <font>
      <b/>
      <i/>
      <sz val="8"/>
      <color theme="1"/>
      <name val="Arial"/>
      <family val="2"/>
    </font>
    <font>
      <b/>
      <sz val="8"/>
      <color theme="9" tint="-0.249977111117893"/>
      <name val="Calibri"/>
      <family val="2"/>
      <scheme val="minor"/>
    </font>
    <font>
      <b/>
      <sz val="8"/>
      <color theme="9" tint="-0.249977111117893"/>
      <name val="Calibri"/>
      <family val="2"/>
    </font>
    <font>
      <i/>
      <sz val="8"/>
      <color theme="9" tint="-0.249977111117893"/>
      <name val="Arial"/>
      <family val="2"/>
    </font>
    <font>
      <i/>
      <sz val="8"/>
      <color theme="9" tint="-0.249977111117893"/>
      <name val="Calibri"/>
      <family val="2"/>
      <scheme val="minor"/>
    </font>
    <font>
      <i/>
      <sz val="8"/>
      <color theme="9" tint="-0.249977111117893"/>
      <name val="Calibri"/>
      <family val="2"/>
    </font>
    <font>
      <sz val="11"/>
      <color theme="1"/>
      <name val="Arial"/>
      <family val="2"/>
    </font>
    <font>
      <b/>
      <u/>
      <sz val="9"/>
      <color rgb="FFFF0000"/>
      <name val="Arial"/>
      <family val="2"/>
    </font>
    <font>
      <sz val="8"/>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rgb="FFE0E0E0"/>
        <bgColor indexed="64"/>
      </patternFill>
    </fill>
  </fills>
  <borders count="3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191">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4" xfId="0" applyFont="1" applyFill="1" applyBorder="1" applyAlignment="1">
      <alignment horizontal="center" vertical="center" wrapText="1"/>
    </xf>
    <xf numFmtId="0" fontId="0" fillId="10" borderId="8" xfId="0" applyFill="1" applyBorder="1" applyAlignment="1">
      <alignment horizontal="center" vertical="center" wrapText="1"/>
    </xf>
    <xf numFmtId="0" fontId="14" fillId="0" borderId="0" xfId="0" applyFont="1" applyAlignment="1">
      <alignment horizontal="center" vertical="center"/>
    </xf>
    <xf numFmtId="0" fontId="14" fillId="2" borderId="10"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3" fillId="2"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25" fillId="0" borderId="0" xfId="0" applyFont="1"/>
    <xf numFmtId="0" fontId="26" fillId="0" borderId="0" xfId="0" applyFont="1" applyAlignment="1">
      <alignment horizontal="right"/>
    </xf>
    <xf numFmtId="0" fontId="26" fillId="0" borderId="0" xfId="0" applyFont="1"/>
    <xf numFmtId="0" fontId="30" fillId="0" borderId="0" xfId="0" applyFont="1"/>
    <xf numFmtId="0" fontId="29" fillId="0" borderId="0" xfId="0" applyFont="1" applyAlignment="1">
      <alignment horizontal="right"/>
    </xf>
    <xf numFmtId="0" fontId="29" fillId="0" borderId="0" xfId="0" applyFont="1"/>
    <xf numFmtId="0" fontId="30" fillId="0" borderId="0" xfId="0" applyFont="1" applyAlignment="1">
      <alignment vertical="center"/>
    </xf>
    <xf numFmtId="0" fontId="32" fillId="2" borderId="1" xfId="0" applyFont="1" applyFill="1" applyBorder="1" applyAlignment="1" applyProtection="1">
      <alignment horizontal="center" vertical="center"/>
      <protection hidden="1"/>
    </xf>
    <xf numFmtId="0" fontId="33" fillId="6" borderId="10" xfId="0" applyFont="1" applyFill="1" applyBorder="1" applyAlignment="1" applyProtection="1">
      <alignment horizontal="center"/>
      <protection hidden="1"/>
    </xf>
    <xf numFmtId="0" fontId="30" fillId="0" borderId="0" xfId="0" applyFont="1" applyAlignment="1">
      <alignment horizontal="left"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0" fontId="25" fillId="0" borderId="0" xfId="0" applyFont="1" applyAlignment="1">
      <alignment horizontal="left" vertical="center" wrapText="1"/>
    </xf>
    <xf numFmtId="0" fontId="30" fillId="0" borderId="18" xfId="0" applyFont="1" applyBorder="1"/>
    <xf numFmtId="0" fontId="30" fillId="0" borderId="14"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3"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5" fillId="0" borderId="0" xfId="0" applyFont="1" applyAlignment="1">
      <alignment horizontal="left" vertical="center" wrapText="1"/>
    </xf>
    <xf numFmtId="0" fontId="35" fillId="0" borderId="21" xfId="0" applyFont="1" applyBorder="1" applyAlignment="1">
      <alignment vertical="center" wrapText="1"/>
    </xf>
    <xf numFmtId="0" fontId="30" fillId="0" borderId="18" xfId="0" applyFont="1" applyBorder="1" applyAlignment="1">
      <alignment horizontal="left" vertical="center" wrapText="1"/>
    </xf>
    <xf numFmtId="0" fontId="30" fillId="0" borderId="15" xfId="0" applyFont="1" applyBorder="1"/>
    <xf numFmtId="0" fontId="35" fillId="0" borderId="22"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3" fillId="2" borderId="25" xfId="0" applyFont="1" applyFill="1" applyBorder="1" applyAlignment="1" applyProtection="1">
      <alignment horizontal="center" vertical="center" wrapText="1"/>
      <protection locked="0"/>
    </xf>
    <xf numFmtId="0" fontId="23" fillId="0" borderId="25" xfId="0" applyFont="1" applyBorder="1" applyAlignment="1" applyProtection="1">
      <alignment vertical="center" wrapText="1"/>
      <protection locked="0"/>
    </xf>
    <xf numFmtId="0" fontId="23" fillId="0" borderId="25" xfId="0" applyFont="1" applyBorder="1" applyAlignment="1" applyProtection="1">
      <alignment horizontal="center" vertical="center" wrapText="1"/>
      <protection locked="0"/>
    </xf>
    <xf numFmtId="0" fontId="23" fillId="2" borderId="25" xfId="0" applyFont="1" applyFill="1" applyBorder="1" applyAlignment="1" applyProtection="1">
      <alignment vertical="center" wrapText="1"/>
      <protection locked="0"/>
    </xf>
    <xf numFmtId="0" fontId="29" fillId="0" borderId="0" xfId="0" applyFont="1" applyAlignment="1">
      <alignment horizontal="left"/>
    </xf>
    <xf numFmtId="0" fontId="13" fillId="0" borderId="1" xfId="0" applyFont="1" applyBorder="1" applyAlignment="1">
      <alignment horizontal="right" vertical="center"/>
    </xf>
    <xf numFmtId="0" fontId="0" fillId="0" borderId="0" xfId="0" pivotButton="1"/>
    <xf numFmtId="0" fontId="0" fillId="0" borderId="0" xfId="0" pivotButton="1" applyAlignment="1">
      <alignment vertical="center"/>
    </xf>
    <xf numFmtId="0" fontId="15" fillId="0" borderId="14" xfId="0" pivotButton="1"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xf>
    <xf numFmtId="0" fontId="3" fillId="11" borderId="26"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5" xfId="0" applyFont="1" applyBorder="1" applyAlignment="1">
      <alignment horizontal="center" vertical="center"/>
    </xf>
    <xf numFmtId="0" fontId="0" fillId="0" borderId="0" xfId="0" applyAlignment="1" applyProtection="1">
      <alignment horizontal="center"/>
      <protection hidden="1"/>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7" xfId="0" applyFont="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xf>
    <xf numFmtId="0" fontId="3" fillId="9" borderId="0" xfId="0" applyFont="1" applyFill="1" applyAlignment="1">
      <alignment horizontal="center" vertical="center" wrapText="1"/>
    </xf>
    <xf numFmtId="0" fontId="3" fillId="11" borderId="0" xfId="0" applyFont="1" applyFill="1" applyAlignment="1">
      <alignment horizontal="center" vertical="center" wrapText="1"/>
    </xf>
    <xf numFmtId="0" fontId="10" fillId="0" borderId="0" xfId="0" applyFont="1" applyAlignment="1">
      <alignment horizontal="center" vertical="center"/>
    </xf>
    <xf numFmtId="0" fontId="10" fillId="0" borderId="6" xfId="0" applyFont="1" applyBorder="1" applyAlignment="1">
      <alignment horizontal="center" vertical="center"/>
    </xf>
    <xf numFmtId="0" fontId="22" fillId="10" borderId="7" xfId="0" applyFont="1" applyFill="1" applyBorder="1" applyAlignment="1">
      <alignment horizontal="center" vertical="center"/>
    </xf>
    <xf numFmtId="0" fontId="0" fillId="0" borderId="7" xfId="0" applyBorder="1" applyAlignment="1">
      <alignment horizontal="center" vertical="center" wrapText="1"/>
    </xf>
    <xf numFmtId="0" fontId="22" fillId="10" borderId="7" xfId="0" applyFont="1" applyFill="1" applyBorder="1" applyAlignment="1">
      <alignment horizontal="center" vertical="center" wrapText="1"/>
    </xf>
    <xf numFmtId="0" fontId="3" fillId="14" borderId="0" xfId="0" applyFont="1" applyFill="1" applyBorder="1" applyAlignment="1">
      <alignment horizontal="center" vertical="center" wrapText="1"/>
    </xf>
    <xf numFmtId="0" fontId="15" fillId="0" borderId="0" xfId="0" applyFont="1" applyBorder="1" applyAlignment="1">
      <alignment horizontal="center" vertical="center" wrapText="1"/>
    </xf>
    <xf numFmtId="164" fontId="15" fillId="0" borderId="0" xfId="0" applyNumberFormat="1" applyFont="1" applyBorder="1" applyAlignment="1">
      <alignment horizontal="center" vertical="center" wrapText="1"/>
    </xf>
    <xf numFmtId="0" fontId="40" fillId="0" borderId="0" xfId="0" applyFont="1" applyFill="1" applyAlignment="1">
      <alignment vertical="center"/>
    </xf>
    <xf numFmtId="0" fontId="41" fillId="0" borderId="0" xfId="0" applyFont="1" applyFill="1" applyAlignment="1">
      <alignment vertical="center"/>
    </xf>
    <xf numFmtId="165" fontId="15" fillId="0" borderId="0" xfId="0" applyNumberFormat="1" applyFont="1" applyBorder="1" applyAlignment="1">
      <alignment horizontal="center" vertical="center" wrapText="1"/>
    </xf>
    <xf numFmtId="0" fontId="42" fillId="0" borderId="0" xfId="0" applyFont="1" applyAlignment="1" applyProtection="1">
      <alignment horizontal="left"/>
      <protection hidden="1"/>
    </xf>
    <xf numFmtId="166" fontId="0" fillId="0" borderId="29" xfId="0" applyNumberFormat="1" applyBorder="1" applyAlignment="1" applyProtection="1">
      <alignment horizontal="left"/>
      <protection hidden="1"/>
    </xf>
    <xf numFmtId="0" fontId="0" fillId="0" borderId="30" xfId="0" applyBorder="1" applyAlignment="1" applyProtection="1">
      <alignment horizontal="left"/>
      <protection hidden="1"/>
    </xf>
    <xf numFmtId="164" fontId="0" fillId="0" borderId="29" xfId="0" applyNumberFormat="1" applyBorder="1" applyAlignment="1" applyProtection="1">
      <alignment horizontal="left" vertical="center"/>
      <protection hidden="1"/>
    </xf>
    <xf numFmtId="0" fontId="3" fillId="2" borderId="0" xfId="0" applyFont="1" applyFill="1" applyAlignment="1" applyProtection="1">
      <alignment horizontal="left"/>
      <protection hidden="1"/>
    </xf>
    <xf numFmtId="0" fontId="3" fillId="2" borderId="0" xfId="0" applyFont="1" applyFill="1" applyAlignment="1" applyProtection="1">
      <alignment horizontal="left" vertical="center"/>
      <protection hidden="1"/>
    </xf>
    <xf numFmtId="0" fontId="22" fillId="14" borderId="0" xfId="0" applyFont="1" applyFill="1" applyBorder="1" applyAlignment="1">
      <alignment horizontal="center" vertical="center" wrapText="1"/>
    </xf>
    <xf numFmtId="0" fontId="45" fillId="0" borderId="0" xfId="0" applyFont="1" applyAlignment="1" applyProtection="1">
      <alignment vertical="center" wrapText="1"/>
      <protection hidden="1"/>
    </xf>
    <xf numFmtId="0" fontId="47" fillId="0" borderId="29" xfId="0" applyFont="1" applyBorder="1" applyAlignment="1" applyProtection="1">
      <alignment horizontal="center"/>
      <protection hidden="1"/>
    </xf>
    <xf numFmtId="0" fontId="47" fillId="0" borderId="0" xfId="0" applyFont="1" applyAlignment="1" applyProtection="1">
      <alignment horizontal="center"/>
      <protection hidden="1"/>
    </xf>
    <xf numFmtId="0" fontId="47" fillId="0" borderId="0" xfId="0" applyFont="1" applyProtection="1">
      <protection hidden="1"/>
    </xf>
    <xf numFmtId="0" fontId="47" fillId="0" borderId="30" xfId="0" applyFont="1" applyBorder="1" applyAlignment="1" applyProtection="1">
      <alignment horizontal="center"/>
      <protection hidden="1"/>
    </xf>
    <xf numFmtId="164" fontId="47" fillId="0" borderId="29" xfId="0" applyNumberFormat="1" applyFont="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protection hidden="1"/>
    </xf>
    <xf numFmtId="0" fontId="9"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wrapText="1"/>
    </xf>
    <xf numFmtId="164" fontId="5" fillId="0" borderId="0" xfId="0" applyNumberFormat="1" applyFont="1" applyBorder="1" applyAlignment="1">
      <alignment horizontal="center" vertical="center" wrapText="1"/>
    </xf>
    <xf numFmtId="0" fontId="47" fillId="2" borderId="0" xfId="0" applyFont="1" applyFill="1" applyAlignment="1" applyProtection="1">
      <alignment horizontal="center"/>
      <protection hidden="1"/>
    </xf>
    <xf numFmtId="0" fontId="47" fillId="2" borderId="0" xfId="0" applyFont="1" applyFill="1" applyProtection="1">
      <protection hidden="1"/>
    </xf>
    <xf numFmtId="0" fontId="5" fillId="0" borderId="0" xfId="0" applyFont="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5" fillId="14" borderId="0" xfId="0" applyFont="1" applyFill="1" applyBorder="1" applyAlignment="1">
      <alignment horizontal="center" vertical="center" wrapText="1"/>
    </xf>
    <xf numFmtId="0" fontId="5" fillId="0" borderId="0" xfId="0" applyFont="1" applyAlignment="1" applyProtection="1">
      <alignment horizont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center" vertical="center" wrapText="1"/>
      <protection hidden="1"/>
    </xf>
    <xf numFmtId="165" fontId="15" fillId="0" borderId="0" xfId="0" applyNumberFormat="1" applyFont="1" applyAlignment="1" applyProtection="1">
      <alignment horizontal="center" vertical="center" wrapText="1"/>
      <protection hidden="1"/>
    </xf>
    <xf numFmtId="164" fontId="15" fillId="0" borderId="0" xfId="0" applyNumberFormat="1" applyFont="1" applyAlignment="1" applyProtection="1">
      <alignment horizontal="center" vertical="center" wrapText="1"/>
      <protection hidden="1"/>
    </xf>
    <xf numFmtId="0" fontId="48" fillId="0" borderId="0" xfId="0" applyFont="1" applyAlignment="1" applyProtection="1">
      <alignment vertical="center"/>
      <protection hidden="1"/>
    </xf>
    <xf numFmtId="167" fontId="4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0" fillId="0" borderId="0" xfId="0" applyAlignment="1" applyProtection="1">
      <alignment vertical="center"/>
      <protection hidden="1"/>
    </xf>
    <xf numFmtId="164" fontId="15" fillId="0" borderId="0" xfId="0" applyNumberFormat="1" applyFont="1" applyAlignment="1">
      <alignment horizontal="center" vertical="center"/>
    </xf>
    <xf numFmtId="0" fontId="15" fillId="0" borderId="0" xfId="0" applyFont="1" applyAlignment="1">
      <alignment horizontal="center"/>
    </xf>
    <xf numFmtId="0" fontId="48" fillId="0" borderId="0" xfId="0" applyFont="1" applyAlignment="1" applyProtection="1">
      <alignment horizontal="right" vertical="center"/>
      <protection hidden="1"/>
    </xf>
    <xf numFmtId="0" fontId="40" fillId="0" borderId="0" xfId="0" applyFont="1" applyFill="1" applyBorder="1" applyAlignment="1">
      <alignment horizontal="left" vertical="center" wrapText="1"/>
    </xf>
    <xf numFmtId="0" fontId="11" fillId="2" borderId="0" xfId="0" applyFont="1" applyFill="1" applyAlignment="1" applyProtection="1">
      <alignment horizontal="right" vertical="center"/>
      <protection hidden="1"/>
    </xf>
    <xf numFmtId="0" fontId="11" fillId="2" borderId="0" xfId="0" applyFont="1" applyFill="1" applyAlignment="1" applyProtection="1">
      <alignment horizontal="right" vertical="center" wrapText="1"/>
      <protection hidden="1"/>
    </xf>
    <xf numFmtId="0" fontId="40" fillId="0" borderId="0" xfId="0" applyFont="1" applyFill="1" applyBorder="1" applyAlignment="1">
      <alignment horizontal="left" vertical="center"/>
    </xf>
    <xf numFmtId="0" fontId="45" fillId="0" borderId="0" xfId="0" applyFont="1" applyAlignment="1" applyProtection="1">
      <alignment horizontal="center" vertical="center" wrapText="1"/>
      <protection hidden="1"/>
    </xf>
    <xf numFmtId="0" fontId="45" fillId="0" borderId="0" xfId="0" applyFont="1" applyAlignment="1" applyProtection="1">
      <alignment horizontal="left" vertical="center" wrapText="1"/>
      <protection hidden="1"/>
    </xf>
    <xf numFmtId="0" fontId="13" fillId="2" borderId="0" xfId="0" applyFont="1" applyFill="1" applyAlignment="1" applyProtection="1">
      <alignment horizontal="right" vertical="center"/>
      <protection hidden="1"/>
    </xf>
    <xf numFmtId="0" fontId="13" fillId="2" borderId="0" xfId="0" applyFont="1" applyFill="1" applyAlignment="1" applyProtection="1">
      <alignment horizontal="right" vertical="center" wrapText="1"/>
      <protection hidden="1"/>
    </xf>
    <xf numFmtId="0" fontId="46" fillId="0" borderId="0" xfId="0" applyFont="1" applyAlignment="1" applyProtection="1">
      <alignment horizontal="center" vertical="center" wrapText="1"/>
      <protection hidden="1"/>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3" xfId="0" applyBorder="1" applyAlignment="1">
      <alignment horizontal="left" vertical="center"/>
    </xf>
    <xf numFmtId="0" fontId="0" fillId="0" borderId="0" xfId="0" applyAlignment="1">
      <alignment horizontal="left"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3" xfId="0" applyFont="1" applyBorder="1" applyAlignment="1">
      <alignment horizontal="left" vertical="top"/>
    </xf>
    <xf numFmtId="0" fontId="4" fillId="0" borderId="9"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14" fillId="2" borderId="11" xfId="0" applyFont="1" applyFill="1" applyBorder="1" applyAlignment="1">
      <alignment horizontal="center" vertical="center"/>
    </xf>
    <xf numFmtId="0" fontId="4" fillId="0" borderId="0" xfId="0" applyFont="1" applyAlignment="1">
      <alignment horizontal="center" vertical="center"/>
    </xf>
    <xf numFmtId="0" fontId="30" fillId="0" borderId="0" xfId="0" applyFont="1" applyAlignment="1">
      <alignment horizontal="justify" vertical="center" wrapText="1"/>
    </xf>
    <xf numFmtId="0" fontId="10" fillId="0" borderId="3" xfId="0" applyFont="1" applyBorder="1" applyAlignment="1">
      <alignment horizontal="right" vertical="top"/>
    </xf>
    <xf numFmtId="0" fontId="21" fillId="3" borderId="0" xfId="4" applyFont="1" applyFill="1" applyAlignment="1" applyProtection="1">
      <alignment horizontal="center" vertical="center" wrapText="1"/>
      <protection hidden="1"/>
    </xf>
    <xf numFmtId="0" fontId="21" fillId="3" borderId="24" xfId="4" applyFont="1" applyFill="1" applyBorder="1" applyAlignment="1" applyProtection="1">
      <alignment horizontal="center" vertical="center" wrapText="1"/>
      <protection hidden="1"/>
    </xf>
    <xf numFmtId="0" fontId="23" fillId="0" borderId="25" xfId="0" applyFont="1" applyBorder="1" applyAlignment="1" applyProtection="1">
      <alignment horizontal="center" vertical="center" wrapText="1"/>
      <protection locked="0"/>
    </xf>
    <xf numFmtId="0" fontId="23" fillId="2" borderId="25" xfId="0" applyFont="1" applyFill="1" applyBorder="1" applyAlignment="1" applyProtection="1">
      <alignment horizontal="center" vertical="center" wrapText="1"/>
      <protection locked="0"/>
    </xf>
    <xf numFmtId="0" fontId="17" fillId="8" borderId="1" xfId="4" applyFont="1" applyFill="1" applyBorder="1" applyAlignment="1" applyProtection="1">
      <alignment horizontal="center" vertical="center" wrapText="1"/>
      <protection hidden="1"/>
    </xf>
    <xf numFmtId="0" fontId="21" fillId="3" borderId="23"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3"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3"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38" fillId="0" borderId="16"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17" xfId="0" applyFont="1" applyBorder="1" applyAlignment="1">
      <alignment horizontal="center" vertical="center" wrapText="1"/>
    </xf>
    <xf numFmtId="0" fontId="30" fillId="0" borderId="14" xfId="0" applyFont="1" applyBorder="1" applyAlignment="1">
      <alignment horizontal="center"/>
    </xf>
    <xf numFmtId="0" fontId="30" fillId="0" borderId="18" xfId="0" applyFont="1" applyBorder="1" applyAlignment="1">
      <alignment horizontal="center"/>
    </xf>
    <xf numFmtId="0" fontId="30" fillId="0" borderId="15" xfId="0" applyFont="1" applyBorder="1" applyAlignment="1">
      <alignment horizontal="center"/>
    </xf>
    <xf numFmtId="0" fontId="30" fillId="0" borderId="0" xfId="0" applyFont="1" applyAlignment="1">
      <alignment horizontal="left" vertical="center" wrapText="1"/>
    </xf>
    <xf numFmtId="0" fontId="9" fillId="5" borderId="1"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9" fillId="4" borderId="10" xfId="0" applyFont="1" applyFill="1" applyBorder="1" applyAlignment="1" applyProtection="1">
      <alignment horizontal="center" vertical="center" wrapText="1"/>
      <protection hidden="1"/>
    </xf>
    <xf numFmtId="0" fontId="9" fillId="4" borderId="13" xfId="0" applyFont="1" applyFill="1" applyBorder="1" applyAlignment="1" applyProtection="1">
      <alignment horizontal="center" vertical="center" wrapText="1"/>
      <protection hidden="1"/>
    </xf>
    <xf numFmtId="0" fontId="30" fillId="0" borderId="9" xfId="0" applyFont="1" applyBorder="1" applyAlignment="1">
      <alignment horizontal="left"/>
    </xf>
    <xf numFmtId="0" fontId="35" fillId="0" borderId="20" xfId="0" applyFont="1" applyBorder="1" applyAlignment="1">
      <alignment horizontal="left" vertical="center" wrapText="1"/>
    </xf>
    <xf numFmtId="0" fontId="35" fillId="0" borderId="21" xfId="0" applyFont="1" applyBorder="1" applyAlignment="1">
      <alignment horizontal="left" vertical="center" wrapText="1"/>
    </xf>
    <xf numFmtId="0" fontId="2" fillId="6" borderId="10" xfId="0" applyFont="1" applyFill="1" applyBorder="1" applyAlignment="1" applyProtection="1">
      <alignment horizontal="center"/>
      <protection hidden="1"/>
    </xf>
    <xf numFmtId="0" fontId="2" fillId="6" borderId="12"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5" fillId="0" borderId="0" xfId="0" applyFont="1" applyAlignment="1">
      <alignment horizontal="left" vertical="center" wrapText="1"/>
    </xf>
    <xf numFmtId="0" fontId="29" fillId="12" borderId="0" xfId="0" applyFont="1" applyFill="1" applyAlignment="1">
      <alignment horizontal="center"/>
    </xf>
    <xf numFmtId="0" fontId="35" fillId="0" borderId="16" xfId="0" applyFont="1" applyBorder="1" applyAlignment="1">
      <alignment horizontal="left" vertical="center" wrapText="1"/>
    </xf>
    <xf numFmtId="0" fontId="35" fillId="0" borderId="19" xfId="0" applyFont="1" applyBorder="1" applyAlignment="1">
      <alignment horizontal="left" vertical="center" wrapText="1"/>
    </xf>
    <xf numFmtId="0" fontId="35" fillId="0" borderId="17" xfId="0" applyFont="1" applyBorder="1" applyAlignment="1">
      <alignment horizontal="left" vertical="center" wrapText="1"/>
    </xf>
    <xf numFmtId="0" fontId="34" fillId="0" borderId="16" xfId="0" applyFont="1" applyBorder="1" applyAlignment="1">
      <alignment horizontal="center" vertical="center" wrapText="1"/>
    </xf>
    <xf numFmtId="0" fontId="34" fillId="0" borderId="19" xfId="0" applyFont="1" applyBorder="1" applyAlignment="1">
      <alignment horizontal="center" vertical="center" wrapText="1"/>
    </xf>
    <xf numFmtId="0" fontId="33" fillId="7" borderId="23" xfId="0" applyFont="1" applyFill="1" applyBorder="1" applyAlignment="1" applyProtection="1">
      <alignment horizontal="center" wrapText="1"/>
      <protection hidden="1"/>
    </xf>
    <xf numFmtId="0" fontId="33" fillId="7" borderId="0" xfId="0" applyFont="1" applyFill="1" applyAlignment="1" applyProtection="1">
      <alignment horizontal="center" wrapText="1"/>
      <protection hidden="1"/>
    </xf>
  </cellXfs>
  <cellStyles count="7">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209">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strike val="0"/>
        <outline val="0"/>
        <shadow val="0"/>
        <u val="none"/>
        <vertAlign val="baseline"/>
        <sz val="9"/>
        <color theme="1"/>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strike val="0"/>
        <outline val="0"/>
        <shadow val="0"/>
        <u val="none"/>
        <vertAlign val="baseline"/>
        <sz val="9"/>
        <color theme="1"/>
      </font>
      <numFmt numFmtId="164" formatCode="yyyy\-mm\-dd;@"/>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font>
        <strike val="0"/>
        <outline val="0"/>
        <shadow val="0"/>
        <u val="none"/>
        <vertAlign val="baseline"/>
        <sz val="9"/>
        <color theme="1"/>
      </font>
    </dxf>
    <dxf>
      <border outline="0">
        <top style="thin">
          <color indexed="64"/>
        </top>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strike val="0"/>
        <outline val="0"/>
        <shadow val="0"/>
        <u val="none"/>
        <vertAlign val="baseline"/>
        <sz val="9"/>
        <color rgb="FF000000"/>
        <name val="Calibri"/>
        <family val="2"/>
        <scheme val="none"/>
      </font>
    </dxf>
    <dxf>
      <font>
        <b/>
        <i val="0"/>
        <strike val="0"/>
        <condense val="0"/>
        <extend val="0"/>
        <outline val="0"/>
        <shadow val="0"/>
        <u val="none"/>
        <vertAlign val="baseline"/>
        <sz val="11"/>
        <color theme="1"/>
        <name val="Calibri"/>
        <family val="2"/>
        <scheme val="minor"/>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numFmt numFmtId="0" formatCode="General"/>
      <alignment horizontal="center" textRotation="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border outline="0">
        <top style="thin">
          <color indexed="64"/>
        </top>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dxf>
    <dxf>
      <font>
        <b/>
        <i val="0"/>
        <strike val="0"/>
        <condense val="0"/>
        <extend val="0"/>
        <outline val="0"/>
        <shadow val="0"/>
        <u val="none"/>
        <vertAlign val="baseline"/>
        <sz val="11"/>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dxf>
    <dxf>
      <font>
        <b/>
        <i val="0"/>
        <strike val="0"/>
        <condense val="0"/>
        <extend val="0"/>
        <outline val="0"/>
        <shadow val="0"/>
        <u val="none"/>
        <vertAlign val="baseline"/>
        <sz val="11"/>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vertical="center" readingOrder="0"/>
    </dxf>
    <dxf>
      <alignment vertical="center" readingOrder="0"/>
    </dxf>
    <dxf>
      <alignment vertical="center" readingOrder="0"/>
    </dxf>
    <dxf>
      <font>
        <sz val="8"/>
      </font>
    </dxf>
    <dxf>
      <alignment wrapText="1"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vertical style="thin">
          <color theme="1"/>
        </vertical>
      </border>
    </dxf>
  </dxfs>
  <tableStyles count="1" defaultTableStyle="TableStyleMedium2" defaultPivotStyle="PivotStyleLight16">
    <tableStyle name="17065" pivot="0" count="7" xr9:uid="{F13EE46E-5AD7-447A-A393-6C39FAE40B66}">
      <tableStyleElement type="wholeTable" dxfId="208"/>
      <tableStyleElement type="headerRow" dxfId="207"/>
      <tableStyleElement type="totalRow" dxfId="206"/>
      <tableStyleElement type="firstColumn" dxfId="205"/>
      <tableStyleElement type="lastColumn" dxfId="204"/>
      <tableStyleElement type="firstRowStripe" dxfId="203"/>
      <tableStyleElement type="firstColumnStripe" dxfId="2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9:F471" sheet="15189"/>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1"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201">
      <pivotArea dataOnly="0" labelOnly="1" outline="0" fieldPosition="0">
        <references count="1">
          <reference field="8" count="0"/>
        </references>
      </pivotArea>
    </format>
    <format dxfId="200">
      <pivotArea field="8" type="button" dataOnly="0" labelOnly="1" outline="0" axis="axisRow" fieldPosition="2"/>
    </format>
    <format dxfId="199">
      <pivotArea field="9" type="button" dataOnly="0" labelOnly="1" outline="0" axis="axisPage" fieldPosition="0"/>
    </format>
    <format dxfId="198">
      <pivotArea dataOnly="0" labelOnly="1" outline="0" fieldPosition="0">
        <references count="1">
          <reference field="9" count="0"/>
        </references>
      </pivotArea>
    </format>
    <format dxfId="197">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fieldPosition="0">
        <references count="1">
          <reference field="7" count="0"/>
        </references>
      </pivotArea>
    </format>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 dxfId="127">
      <pivotArea field="7" type="button" dataOnly="0" labelOnly="1" outline="0" axis="axisRow" fieldPosition="0"/>
    </format>
    <format dxfId="126">
      <pivotArea dataOnly="0" labelOnly="1" outline="0" axis="axisValues" fieldPosition="0"/>
    </format>
    <format dxfId="125">
      <pivotArea grandRow="1" outline="0" collapsedLevelsAreSubtotals="1" fieldPosition="0"/>
    </format>
    <format dxfId="124">
      <pivotArea dataOnly="0" labelOnly="1" grandRow="1" outline="0" fieldPosition="0"/>
    </format>
    <format dxfId="123">
      <pivotArea field="7" type="button" dataOnly="0" labelOnly="1" outline="0" axis="axisRow" fieldPosition="0"/>
    </format>
    <format dxfId="122">
      <pivotArea dataOnly="0" labelOnly="1" outline="0" axis="axisValues" fieldPosition="0"/>
    </format>
    <format dxfId="121">
      <pivotArea outline="0" collapsedLevelsAreSubtotals="1" fieldPosition="0">
        <references count="1">
          <reference field="7" count="0" selected="0"/>
        </references>
      </pivotArea>
    </format>
    <format dxfId="120">
      <pivotArea field="7" type="button" dataOnly="0" labelOnly="1" outline="0" axis="axisRow" fieldPosition="0"/>
    </format>
    <format dxfId="119">
      <pivotArea type="all" dataOnly="0" outline="0" fieldPosition="0"/>
    </format>
    <format dxfId="118">
      <pivotArea outline="0" collapsedLevelsAreSubtotals="1" fieldPosition="0">
        <references count="1">
          <reference field="7" count="0" selected="0"/>
        </references>
      </pivotArea>
    </format>
    <format dxfId="117">
      <pivotArea dataOnly="0" labelOnly="1" outline="0" fieldPosition="0">
        <references count="1">
          <reference field="7" count="0"/>
        </references>
      </pivotArea>
    </format>
    <format dxfId="116">
      <pivotArea dataOnly="0" labelOnly="1" grandRow="1" outline="0" fieldPosition="0"/>
    </format>
    <format dxfId="115">
      <pivotArea grandRow="1" outline="0" collapsedLevelsAreSubtotals="1" fieldPosition="0"/>
    </format>
    <format dxfId="11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3">
      <pivotArea dataOnly="0" labelOnly="1" outline="0" axis="axisValues"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dataOnly="0" labelOnly="1" outline="0" axis="axisValues" fieldPosition="0"/>
    </format>
    <format dxfId="108">
      <pivotArea grandRow="1" outline="0" collapsedLevelsAreSubtotals="1" fieldPosition="0"/>
    </format>
    <format dxfId="107">
      <pivotArea dataOnly="0" labelOnly="1" grandRow="1" outline="0" fieldPosition="0"/>
    </format>
    <format dxfId="106">
      <pivotArea field="7" type="button" dataOnly="0" labelOnly="1" outline="0"/>
    </format>
    <format dxfId="105">
      <pivotArea field="7" type="button" dataOnly="0" labelOnly="1" outline="0"/>
    </format>
    <format dxfId="104">
      <pivotArea field="9" type="button" dataOnly="0" labelOnly="1" outline="0" axis="axisRow" fieldPosition="0"/>
    </format>
    <format dxfId="103">
      <pivotArea type="all" dataOnly="0" outline="0" fieldPosition="0"/>
    </format>
    <format dxfId="102">
      <pivotArea dataOnly="0" labelOnly="1" outline="0" axis="axisValues" fieldPosition="0"/>
    </format>
    <format dxfId="101">
      <pivotArea dataOnly="0" labelOnly="1" outline="0" fieldPosition="0">
        <references count="1">
          <reference field="9" count="0"/>
        </references>
      </pivotArea>
    </format>
    <format dxfId="10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99">
      <pivotArea dataOnly="0" labelOnly="1" outline="0" axis="axisValues"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field="9" type="button" dataOnly="0" labelOnly="1" outline="0" axis="axisPage" fieldPosition="0"/>
    </format>
    <format dxfId="88">
      <pivotArea field="0" type="button" dataOnly="0" labelOnly="1" outline="0" axis="axisRow" fieldPosition="1"/>
    </format>
    <format dxfId="87">
      <pivotArea field="8" type="button" dataOnly="0" labelOnly="1" outline="0" axis="axisRow" fieldPosition="2"/>
    </format>
    <format dxfId="86">
      <pivotArea field="9" type="button" dataOnly="0" labelOnly="1" outline="0" axis="axisPage" fieldPosition="0"/>
    </format>
    <format dxfId="85">
      <pivotArea dataOnly="0" labelOnly="1" outline="0" fieldPosition="0">
        <references count="1">
          <reference field="9" count="0"/>
        </references>
      </pivotArea>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9" type="button" dataOnly="0" labelOnly="1" outline="0" axis="axisPage" fieldPosition="0"/>
    </format>
    <format dxfId="78">
      <pivotArea field="0" type="button" dataOnly="0" labelOnly="1" outline="0" axis="axisRow" fieldPosition="1"/>
    </format>
    <format dxfId="77">
      <pivotArea field="8" type="button" dataOnly="0" labelOnly="1" outline="0" axis="axisRow" fieldPosition="2"/>
    </format>
    <format dxfId="76">
      <pivotArea field="9" type="button" dataOnly="0" labelOnly="1" outline="0" axis="axisPage" fieldPosition="0"/>
    </format>
    <format dxfId="75">
      <pivotArea dataOnly="0" labelOnly="1" outline="0" fieldPosition="0">
        <references count="1">
          <reference field="9" count="0"/>
        </references>
      </pivotArea>
    </format>
    <format dxfId="74">
      <pivotArea dataOnly="0" labelOnly="1" outline="0" fieldPosition="0">
        <references count="2">
          <reference field="0" count="1" selected="0">
            <x v="34"/>
          </reference>
          <reference field="8" count="1">
            <x v="0"/>
          </reference>
        </references>
      </pivotArea>
    </format>
    <format dxfId="73">
      <pivotArea dataOnly="0" labelOnly="1" outline="0" fieldPosition="0">
        <references count="2">
          <reference field="0" count="1" selected="0">
            <x v="38"/>
          </reference>
          <reference field="8" count="1">
            <x v="0"/>
          </reference>
        </references>
      </pivotArea>
    </format>
    <format dxfId="72">
      <pivotArea dataOnly="0" labelOnly="1" outline="0" fieldPosition="0">
        <references count="2">
          <reference field="0" count="1" selected="0">
            <x v="179"/>
          </reference>
          <reference field="8" count="1">
            <x v="0"/>
          </reference>
        </references>
      </pivotArea>
    </format>
    <format dxfId="71">
      <pivotArea dataOnly="0" labelOnly="1" outline="0" fieldPosition="0">
        <references count="2">
          <reference field="0" count="1" selected="0">
            <x v="247"/>
          </reference>
          <reference field="8" count="1">
            <x v="0"/>
          </reference>
        </references>
      </pivotArea>
    </format>
    <format dxfId="70">
      <pivotArea dataOnly="0" labelOnly="1" outline="0" fieldPosition="0">
        <references count="2">
          <reference field="0" count="1" selected="0">
            <x v="308"/>
          </reference>
          <reference field="8" count="1">
            <x v="0"/>
          </reference>
        </references>
      </pivotArea>
    </format>
    <format dxfId="69">
      <pivotArea type="all" dataOnly="0" outline="0" fieldPosition="0"/>
    </format>
    <format dxfId="68">
      <pivotArea field="0" type="button" dataOnly="0" labelOnly="1" outline="0" axis="axisRow" fieldPosition="1"/>
    </format>
    <format dxfId="67">
      <pivotArea field="0" type="button" dataOnly="0" labelOnly="1" outline="0" axis="axisRow" fieldPosition="1"/>
    </format>
    <format dxfId="66">
      <pivotArea dataOnly="0" labelOnly="1" outline="0" fieldPosition="0">
        <references count="1">
          <reference field="0" count="0"/>
        </references>
      </pivotArea>
    </format>
    <format dxfId="65">
      <pivotArea dataOnly="0" labelOnly="1" outline="0" fieldPosition="0">
        <references count="1">
          <reference field="8" count="0"/>
        </references>
      </pivotArea>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outline="0" fieldPosition="0">
        <references count="1">
          <reference field="1" count="0"/>
        </references>
      </pivotArea>
    </format>
    <format dxfId="61">
      <pivotArea dataOnly="0" labelOnly="1" outline="0" fieldPosition="0">
        <references count="1">
          <reference field="8" count="0"/>
        </references>
      </pivotArea>
    </format>
    <format dxfId="60">
      <pivotArea field="9" type="button" dataOnly="0" labelOnly="1" outline="0" axis="axisPage" fieldPosition="0"/>
    </format>
    <format dxfId="59">
      <pivotArea field="9" type="button" dataOnly="0" labelOnly="1" outline="0" axis="axisPage" fieldPosition="0"/>
    </format>
    <format dxfId="58">
      <pivotArea dataOnly="0" labelOnly="1" outline="0" fieldPosition="0">
        <references count="1">
          <reference field="8" count="0"/>
        </references>
      </pivotArea>
    </format>
    <format dxfId="57">
      <pivotArea dataOnly="0" labelOnly="1" outline="0" fieldPosition="0">
        <references count="1">
          <reference field="1" count="1">
            <x v="2"/>
          </reference>
        </references>
      </pivotArea>
    </format>
    <format dxfId="56">
      <pivotArea dataOnly="0" labelOnly="1" outline="0" fieldPosition="0">
        <references count="2">
          <reference field="0" count="1">
            <x v="356"/>
          </reference>
          <reference field="1" count="1" selected="0">
            <x v="2"/>
          </reference>
        </references>
      </pivotArea>
    </format>
    <format dxfId="55">
      <pivotArea dataOnly="0" labelOnly="1" outline="0" fieldPosition="0">
        <references count="3">
          <reference field="0" count="1" selected="0">
            <x v="356"/>
          </reference>
          <reference field="1" count="1" selected="0">
            <x v="2"/>
          </reference>
          <reference field="8" count="1">
            <x v="0"/>
          </reference>
        </references>
      </pivotArea>
    </format>
    <format dxfId="54">
      <pivotArea type="all" dataOnly="0" outline="0" fieldPosition="0"/>
    </format>
    <format dxfId="53">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2">
      <pivotArea dataOnly="0" labelOnly="1" outline="0" axis="axisValues"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field="7" type="button" dataOnly="0" labelOnly="1" outline="0"/>
    </format>
    <format dxfId="44">
      <pivotArea dataOnly="0" labelOnly="1" outline="0" axis="axisValues" fieldPosition="0"/>
    </format>
    <format dxfId="43">
      <pivotArea field="7" type="button" dataOnly="0" labelOnly="1" outline="0"/>
    </format>
    <format dxfId="42">
      <pivotArea field="9" type="button" dataOnly="0" labelOnly="1" outline="0" axis="axisPage" fieldPosition="0"/>
    </format>
    <format dxfId="41">
      <pivotArea field="0" type="button" dataOnly="0" labelOnly="1" outline="0" axis="axisRow" fieldPosition="1"/>
    </format>
    <format dxfId="40">
      <pivotArea field="8" type="button" dataOnly="0" labelOnly="1" outline="0" axis="axisRow" fieldPosition="2"/>
    </format>
    <format dxfId="39">
      <pivotArea field="9" type="button" dataOnly="0" labelOnly="1" outline="0" axis="axisPage" fieldPosition="0"/>
    </format>
    <format dxfId="38">
      <pivotArea dataOnly="0" labelOnly="1" outline="0" fieldPosition="0">
        <references count="1">
          <reference field="9" count="0"/>
        </references>
      </pivotArea>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9" type="button" dataOnly="0" labelOnly="1" outline="0" axis="axisPage" fieldPosition="0"/>
    </format>
    <format dxfId="31">
      <pivotArea field="0" type="button" dataOnly="0" labelOnly="1" outline="0" axis="axisRow" fieldPosition="1"/>
    </format>
    <format dxfId="30">
      <pivotArea field="8" type="button" dataOnly="0" labelOnly="1" outline="0" axis="axisRow" fieldPosition="2"/>
    </format>
    <format dxfId="29">
      <pivotArea field="9" type="button" dataOnly="0" labelOnly="1" outline="0" axis="axisPage" fieldPosition="0"/>
    </format>
    <format dxfId="28">
      <pivotArea dataOnly="0" labelOnly="1" outline="0" fieldPosition="0">
        <references count="1">
          <reference field="9" count="0"/>
        </references>
      </pivotArea>
    </format>
    <format dxfId="27">
      <pivotArea field="0" type="button" dataOnly="0" labelOnly="1" outline="0" axis="axisRow" fieldPosition="1"/>
    </format>
    <format dxfId="26">
      <pivotArea field="8" type="button" dataOnly="0" labelOnly="1" outline="0" axis="axisRow" fieldPosition="2"/>
    </format>
    <format dxfId="25">
      <pivotArea field="8" type="button" dataOnly="0" labelOnly="1" outline="0" axis="axisRow" fieldPosition="2"/>
    </format>
    <format dxfId="24">
      <pivotArea field="8" type="button" dataOnly="0" labelOnly="1" outline="0" axis="axisRow" fieldPosition="2"/>
    </format>
    <format dxfId="23">
      <pivotArea dataOnly="0" labelOnly="1" outline="0" fieldPosition="0">
        <references count="1">
          <reference field="0" count="0"/>
        </references>
      </pivotArea>
    </format>
    <format dxfId="22">
      <pivotArea field="8" type="button" dataOnly="0" labelOnly="1" outline="0" axis="axisRow" fieldPosition="2"/>
    </format>
    <format dxfId="21">
      <pivotArea dataOnly="0" labelOnly="1" outline="0" fieldPosition="0">
        <references count="2">
          <reference field="0" count="1" selected="0">
            <x v="2"/>
          </reference>
          <reference field="8" count="1">
            <x v="0"/>
          </reference>
        </references>
      </pivotArea>
    </format>
    <format dxfId="20">
      <pivotArea dataOnly="0" labelOnly="1" outline="0" fieldPosition="0">
        <references count="2">
          <reference field="0" count="1" selected="0">
            <x v="9"/>
          </reference>
          <reference field="8" count="1">
            <x v="0"/>
          </reference>
        </references>
      </pivotArea>
    </format>
    <format dxfId="19">
      <pivotArea dataOnly="0" labelOnly="1" outline="0" fieldPosition="0">
        <references count="1">
          <reference field="9" count="0"/>
        </references>
      </pivotArea>
    </format>
    <format dxfId="18">
      <pivotArea field="1" type="button" dataOnly="0" labelOnly="1" outline="0" axis="axisRow" fieldPosition="0"/>
    </format>
    <format dxfId="17">
      <pivotArea field="9" type="button" dataOnly="0" labelOnly="1" outline="0" axis="axisPage" fieldPosition="0"/>
    </format>
    <format dxfId="16">
      <pivotArea dataOnly="0" labelOnly="1" outline="0" fieldPosition="0">
        <references count="1">
          <reference field="1" count="0"/>
        </references>
      </pivotArea>
    </format>
    <format dxfId="15">
      <pivotArea field="1" type="button" dataOnly="0" labelOnly="1" outline="0" axis="axisRow" fieldPosition="0"/>
    </format>
    <format dxfId="14">
      <pivotArea field="0" type="button" dataOnly="0" labelOnly="1" outline="0" axis="axisRow" fieldPosition="1"/>
    </format>
    <format dxfId="13">
      <pivotArea field="1"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0"/>
        </references>
      </pivotArea>
    </format>
    <format dxfId="10">
      <pivotArea field="1" type="button" dataOnly="0" labelOnly="1" outline="0" axis="axisRow" fieldPosition="0"/>
    </format>
    <format dxfId="9">
      <pivotArea dataOnly="0" labelOnly="1" outline="0" fieldPosition="0">
        <references count="1">
          <reference field="8" count="0"/>
        </references>
      </pivotArea>
    </format>
    <format dxfId="8">
      <pivotArea dataOnly="0" labelOnly="1" outline="0" fieldPosition="0">
        <references count="1">
          <reference field="1" count="0"/>
        </references>
      </pivotArea>
    </format>
    <format dxfId="7">
      <pivotArea dataOnly="0" labelOnly="1" outline="0" fieldPosition="0">
        <references count="1">
          <reference field="0" count="0"/>
        </references>
      </pivotArea>
    </format>
    <format dxfId="6">
      <pivotArea type="all" dataOnly="0" outline="0" fieldPosition="0"/>
    </format>
    <format dxfId="5">
      <pivotArea type="all" dataOnly="0" outline="0" fieldPosition="0"/>
    </format>
    <format dxfId="4">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3B0DD1-3D40-4F1A-855E-795D41D9D8D5}" name="Tabla1" displayName="Tabla1" ref="B9:F13" totalsRowShown="0" headerRowDxfId="196" dataDxfId="195">
  <autoFilter ref="B9:F13" xr:uid="{8C3B0DD1-3D40-4F1A-855E-795D41D9D8D5}"/>
  <tableColumns count="5">
    <tableColumn id="1" xr3:uid="{C982A70E-1CFC-48B8-9141-1312CAFA7086}" name="Nombre (s) y apellidos" dataDxfId="194"/>
    <tableColumn id="4" xr3:uid="{F92B2E7A-8BC4-46E6-9953-E733B2D20383}" name="Cargo o puesto" dataDxfId="193"/>
    <tableColumn id="5" xr3:uid="{34888592-597B-4259-A2AC-1C4930C60F5F}" name="Id de la actividad_x000a_(De acuerdo a su solicitud o alcance otorgado. Ejemplo: 01, 02, 03)" dataDxfId="192"/>
    <tableColumn id="6" xr3:uid="{EDCC229F-9483-4951-97D1-9DC82895C75C}" name="Fecha de autorización _x000a_(aaaa-mm-dd)" dataDxfId="191"/>
    <tableColumn id="2" xr3:uid="{D489DB53-B64B-4D34-9C5E-796A708F6BFA}" name="Fecha de desvinculación_x000a_(Si apllica._x000a_aaaa-mm-dd)" dataDxfId="19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0A982A-4083-4B33-BB0D-7138C23EFD62}" name="Tabla15" displayName="Tabla15" ref="B18:F22" totalsRowShown="0" headerRowDxfId="189" dataDxfId="188">
  <autoFilter ref="B18:F22" xr:uid="{460A982A-4083-4B33-BB0D-7138C23EFD62}"/>
  <tableColumns count="5">
    <tableColumn id="1" xr3:uid="{D9B43CE4-AA59-41AD-A1BE-D9C6EB705EAA}" name="Nombre (s) y apellidos" dataDxfId="187"/>
    <tableColumn id="4" xr3:uid="{9BA7D4AB-5252-45B5-B34A-DF4AA72D8786}" name="Cargo o puesto" dataDxfId="186"/>
    <tableColumn id="5" xr3:uid="{01A97979-21CF-4BBE-A17C-D3556E78157C}" name="Id de la actividad_x000a_(De acuerdo a su solicitud o alcance otorgado. Ejemplo: 01, 02, 03)" dataDxfId="185"/>
    <tableColumn id="6" xr3:uid="{D07D0A5B-1311-4C2B-B600-A323602B0353}" name="Fecha de autorización _x000a_(aaaa-mm-dd)" dataDxfId="184"/>
    <tableColumn id="2" xr3:uid="{E8EBCDB2-FB33-4148-ADF8-FBC6BFE7F369}" name="Fecha de desvinculación_x000a_(Si apllica._x000a_aaaa-mm-dd)" dataDxfId="18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837D84D-4CFC-4240-B39F-F6B3B03F8B83}" name="Tabla2" displayName="Tabla2" ref="B29:E36" totalsRowCount="1" headerRowDxfId="182" dataDxfId="180" headerRowBorderDxfId="181" tableBorderDxfId="179">
  <autoFilter ref="B29:E35" xr:uid="{38E40FE3-7D85-4A97-AF00-6FEBB04683B4}"/>
  <tableColumns count="4">
    <tableColumn id="1" xr3:uid="{222E4DF0-8BCE-4A92-8B64-69C3ECF30CDD}" name="Nombre del cliente" totalsRowLabel="Total" dataDxfId="178" totalsRowDxfId="177"/>
    <tableColumn id="2" xr3:uid="{54E291DC-653F-4B0D-9431-D165815E3B88}" name="Fecha de la emisión del informe/certificado" dataDxfId="176" totalsRowDxfId="175"/>
    <tableColumn id="3" xr3:uid="{5F1CED86-0AF0-49F6-85DD-841C344AAF1E}" name="Código único del informe/certificado" dataDxfId="174" totalsRowDxfId="173"/>
    <tableColumn id="4" xr3:uid="{7CA7C4CD-5706-4718-9BA7-E429448BCEF6}" name="Total de informes/certificados emitidos" totalsRowFunction="sum" dataDxfId="172" totalsRowDxfId="171">
      <calculatedColumnFormula>SUM(E24:E29)</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A12D28-FD23-48CD-AD08-F406BC6CF429}" name="Tabla16" displayName="Tabla16" ref="B9:F14" totalsRowCount="1" headerRowDxfId="170" dataDxfId="169">
  <autoFilter ref="B9:F13" xr:uid="{8C3B0DD1-3D40-4F1A-855E-795D41D9D8D5}"/>
  <tableColumns count="5">
    <tableColumn id="1" xr3:uid="{0AAAF8C5-CE43-4032-89EB-1CCFDB286D0C}" name="Nombre (s) y apellidos" totalsRowLabel="Total" dataDxfId="168" totalsRowDxfId="167"/>
    <tableColumn id="4" xr3:uid="{7EF4724B-1D80-43F3-A3B0-7817205E0C0B}" name="Cargo o puesto" dataDxfId="166" totalsRowDxfId="165"/>
    <tableColumn id="5" xr3:uid="{8E27FED0-FEFB-4562-B53B-E17338E459D4}" name="Id de la actividad_x000a_(De acuerdo a su solicitud o alcance otorgado. Ejemplo: 01, 02, 04)" dataDxfId="164" totalsRowDxfId="163"/>
    <tableColumn id="6" xr3:uid="{A2F3906D-31FE-480B-9E7E-DAAE511BC392}" name="Fecha de autorización _x000a_(aaaa-mm-dd)" dataDxfId="162" totalsRowDxfId="161"/>
    <tableColumn id="2" xr3:uid="{DE278234-CC7F-482F-B293-B0EEA468E866}" name="Fecha de desvinculación_x000a_(Si apllica._x000a_aaaa-mm-dd)" totalsRowFunction="count" dataDxfId="160" totalsRowDxfId="159"/>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AE8C1D1-699E-4029-82D1-9AF4E60B9C9F}" name="Tabla157" displayName="Tabla157" ref="B19:F24" headerRowDxfId="158" dataDxfId="157">
  <autoFilter ref="B19:F24" xr:uid="{460A982A-4083-4B33-BB0D-7138C23EFD62}"/>
  <tableColumns count="5">
    <tableColumn id="1" xr3:uid="{D39DBE39-2C9B-4E63-9603-0A66689D01B4}" name="Nombre (s) y apellidos" totalsRowLabel="Total" dataDxfId="156" totalsRowDxfId="155"/>
    <tableColumn id="4" xr3:uid="{7A0C9466-B3E9-4E8D-8D82-25FDC5E63AEF}" name="Cargo o puesto" dataDxfId="154" totalsRowDxfId="153"/>
    <tableColumn id="5" xr3:uid="{AF32C1EB-92C0-4717-8992-F0251EF5CB98}" name="Id de la actividad_x000a_(De acuerdo a su solicitud o alcance otorgado. Ejemplo: 01, 02, 04)" dataDxfId="152" totalsRowDxfId="151"/>
    <tableColumn id="6" xr3:uid="{41BA3DB1-A8DC-4636-A8FB-3C77B671B3B2}" name="Fecha de autorización _x000a_(aaaa-mm-dd)" dataDxfId="150" totalsRowDxfId="149"/>
    <tableColumn id="2" xr3:uid="{F2F6B5F7-1E7F-4A64-B28F-FB61DD6E1CE6}" name="Fecha de desvinculación_x000a_(Si apllica._x000a_aaaa-mm-dd)" totalsRowFunction="count" dataDxfId="148" totalsRowDxfId="14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8073E99-6346-4E63-8BDD-DA5952063B0B}" name="Tabla28" displayName="Tabla28" ref="B32:E39" totalsRowCount="1" headerRowDxfId="146" dataDxfId="144" totalsRowDxfId="142" headerRowBorderDxfId="145" tableBorderDxfId="143">
  <autoFilter ref="B32:E38" xr:uid="{E66F0472-B151-4645-85F4-89D7E53042C2}"/>
  <tableColumns count="4">
    <tableColumn id="1" xr3:uid="{579F7024-C2A4-4A3D-A902-978D6282E9BB}" name="Nombre del cliente" totalsRowLabel="Total" dataDxfId="141" totalsRowDxfId="140"/>
    <tableColumn id="2" xr3:uid="{35D75F45-E03F-40C6-A500-C3B5921A977F}" name="Fecha de la emisión del informe/certificado" dataDxfId="139" totalsRowDxfId="138"/>
    <tableColumn id="3" xr3:uid="{82F23F4F-7285-455A-9C81-9E4F01D16EBF}" name="Código único del informe/certificado" dataDxfId="137" totalsRowDxfId="136"/>
    <tableColumn id="4" xr3:uid="{8296FCE7-E732-4119-AC05-91EAE7089499}" name="Total de informes/certificados emitidos" totalsRowFunction="sum" dataDxfId="135" totalsRowDxfId="134"/>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63" customWidth="1"/>
  </cols>
  <sheetData>
    <row r="2" spans="1:3" x14ac:dyDescent="0.25">
      <c r="A2" s="57" t="s">
        <v>115</v>
      </c>
      <c r="B2" s="10" t="s">
        <v>118</v>
      </c>
    </row>
    <row r="4" spans="1:3" x14ac:dyDescent="0.25">
      <c r="A4" s="56" t="s">
        <v>5</v>
      </c>
      <c r="B4" s="56" t="s">
        <v>12</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36"/>
  <sheetViews>
    <sheetView showGridLines="0" tabSelected="1" view="pageLayout" zoomScale="130" zoomScaleNormal="100" zoomScaleSheetLayoutView="100" zoomScalePageLayoutView="130" workbookViewId="0">
      <selection activeCell="B43" sqref="B43"/>
    </sheetView>
  </sheetViews>
  <sheetFormatPr baseColWidth="10" defaultColWidth="11.42578125" defaultRowHeight="15" x14ac:dyDescent="0.25"/>
  <cols>
    <col min="1" max="1" width="3.5703125" style="17" customWidth="1"/>
    <col min="2" max="2" width="24.28515625" style="65" customWidth="1"/>
    <col min="3" max="3" width="35.85546875" style="65" customWidth="1"/>
    <col min="4" max="4" width="19.42578125" style="65" customWidth="1"/>
    <col min="5" max="5" width="19" style="16" customWidth="1"/>
    <col min="6" max="6" width="13.42578125" style="16" customWidth="1"/>
    <col min="7" max="16384" width="11.42578125" style="16"/>
  </cols>
  <sheetData>
    <row r="1" spans="1:6" x14ac:dyDescent="0.25">
      <c r="A1" s="126" t="s">
        <v>132</v>
      </c>
      <c r="B1" s="126"/>
      <c r="C1" s="94"/>
      <c r="D1" s="95"/>
      <c r="E1" s="96"/>
      <c r="F1" s="96"/>
    </row>
    <row r="2" spans="1:6" x14ac:dyDescent="0.25">
      <c r="A2" s="126" t="s">
        <v>133</v>
      </c>
      <c r="B2" s="126"/>
      <c r="C2" s="97"/>
      <c r="D2" s="95"/>
      <c r="E2" s="96"/>
      <c r="F2" s="96"/>
    </row>
    <row r="3" spans="1:6" ht="15" customHeight="1" x14ac:dyDescent="0.25">
      <c r="A3" s="127" t="s">
        <v>159</v>
      </c>
      <c r="B3" s="127"/>
      <c r="C3" s="98"/>
      <c r="D3" s="95"/>
      <c r="E3" s="96"/>
      <c r="F3" s="96"/>
    </row>
    <row r="4" spans="1:6" x14ac:dyDescent="0.25">
      <c r="A4" s="99"/>
      <c r="B4" s="95"/>
      <c r="C4" s="95"/>
      <c r="D4" s="95"/>
      <c r="E4" s="96"/>
      <c r="F4" s="96"/>
    </row>
    <row r="5" spans="1:6" x14ac:dyDescent="0.25">
      <c r="A5" s="100" t="s">
        <v>150</v>
      </c>
      <c r="B5" s="101"/>
      <c r="C5" s="101"/>
      <c r="D5" s="101"/>
      <c r="E5" s="101"/>
      <c r="F5" s="101"/>
    </row>
    <row r="6" spans="1:6" x14ac:dyDescent="0.25">
      <c r="A6" s="84" t="s">
        <v>137</v>
      </c>
      <c r="B6" s="83"/>
      <c r="C6" s="83"/>
      <c r="D6" s="83"/>
      <c r="E6" s="83"/>
      <c r="F6" s="96"/>
    </row>
    <row r="7" spans="1:6" ht="13.5" customHeight="1" x14ac:dyDescent="0.25">
      <c r="A7" s="125" t="s">
        <v>156</v>
      </c>
      <c r="B7" s="125"/>
      <c r="C7" s="125"/>
      <c r="D7" s="125"/>
      <c r="E7" s="125"/>
      <c r="F7" s="125"/>
    </row>
    <row r="8" spans="1:6" x14ac:dyDescent="0.25">
      <c r="A8" s="128" t="s">
        <v>146</v>
      </c>
      <c r="B8" s="128"/>
      <c r="C8" s="128"/>
      <c r="D8" s="128"/>
      <c r="E8" s="128"/>
      <c r="F8" s="128"/>
    </row>
    <row r="9" spans="1:6" ht="59.25" x14ac:dyDescent="0.25">
      <c r="A9" s="96"/>
      <c r="B9" s="102" t="s">
        <v>134</v>
      </c>
      <c r="C9" s="102" t="s">
        <v>135</v>
      </c>
      <c r="D9" s="103" t="s">
        <v>160</v>
      </c>
      <c r="E9" s="103" t="s">
        <v>161</v>
      </c>
      <c r="F9" s="103" t="s">
        <v>162</v>
      </c>
    </row>
    <row r="10" spans="1:6" x14ac:dyDescent="0.25">
      <c r="A10" s="96"/>
      <c r="B10" s="104"/>
      <c r="C10" s="104"/>
      <c r="D10" s="105"/>
      <c r="E10" s="106"/>
      <c r="F10" s="106"/>
    </row>
    <row r="11" spans="1:6" x14ac:dyDescent="0.25">
      <c r="A11" s="96"/>
      <c r="B11" s="104"/>
      <c r="C11" s="104"/>
      <c r="D11" s="105"/>
      <c r="E11" s="106"/>
      <c r="F11" s="106"/>
    </row>
    <row r="12" spans="1:6" x14ac:dyDescent="0.25">
      <c r="A12" s="96"/>
      <c r="B12" s="104"/>
      <c r="C12" s="104"/>
      <c r="D12" s="105"/>
      <c r="E12" s="106"/>
      <c r="F12" s="106"/>
    </row>
    <row r="13" spans="1:6" x14ac:dyDescent="0.25">
      <c r="A13" s="96"/>
      <c r="B13" s="104"/>
      <c r="C13" s="104"/>
      <c r="D13" s="105"/>
      <c r="E13" s="106"/>
      <c r="F13" s="106"/>
    </row>
    <row r="14" spans="1:6" x14ac:dyDescent="0.25">
      <c r="A14" s="99"/>
      <c r="B14" s="95"/>
      <c r="C14" s="95"/>
      <c r="D14" s="95"/>
      <c r="E14" s="96"/>
      <c r="F14" s="96"/>
    </row>
    <row r="15" spans="1:6" x14ac:dyDescent="0.25">
      <c r="A15" s="100" t="s">
        <v>151</v>
      </c>
      <c r="B15" s="101"/>
      <c r="C15" s="101"/>
      <c r="D15" s="101"/>
      <c r="E15" s="101"/>
      <c r="F15" s="101"/>
    </row>
    <row r="16" spans="1:6" x14ac:dyDescent="0.25">
      <c r="A16" s="84" t="s">
        <v>137</v>
      </c>
      <c r="B16" s="83"/>
      <c r="C16" s="83"/>
      <c r="D16" s="83"/>
      <c r="E16" s="83"/>
      <c r="F16" s="96"/>
    </row>
    <row r="17" spans="1:6" x14ac:dyDescent="0.25">
      <c r="A17" s="83" t="s">
        <v>146</v>
      </c>
      <c r="B17" s="83"/>
      <c r="C17" s="83"/>
      <c r="D17" s="83"/>
      <c r="E17" s="83"/>
      <c r="F17" s="96"/>
    </row>
    <row r="18" spans="1:6" ht="59.25" x14ac:dyDescent="0.25">
      <c r="A18" s="96"/>
      <c r="B18" s="102" t="s">
        <v>134</v>
      </c>
      <c r="C18" s="102" t="s">
        <v>135</v>
      </c>
      <c r="D18" s="103" t="s">
        <v>160</v>
      </c>
      <c r="E18" s="103" t="s">
        <v>161</v>
      </c>
      <c r="F18" s="103" t="s">
        <v>162</v>
      </c>
    </row>
    <row r="19" spans="1:6" x14ac:dyDescent="0.25">
      <c r="A19" s="96"/>
      <c r="B19" s="104"/>
      <c r="C19" s="104"/>
      <c r="D19" s="105"/>
      <c r="E19" s="106"/>
      <c r="F19" s="106"/>
    </row>
    <row r="20" spans="1:6" x14ac:dyDescent="0.25">
      <c r="A20" s="96"/>
      <c r="B20" s="104"/>
      <c r="C20" s="104"/>
      <c r="D20" s="105"/>
      <c r="E20" s="106"/>
      <c r="F20" s="106"/>
    </row>
    <row r="21" spans="1:6" x14ac:dyDescent="0.25">
      <c r="A21" s="96"/>
      <c r="B21" s="104"/>
      <c r="C21" s="104"/>
      <c r="D21" s="105"/>
      <c r="E21" s="106"/>
      <c r="F21" s="106"/>
    </row>
    <row r="22" spans="1:6" x14ac:dyDescent="0.25">
      <c r="A22" s="96"/>
      <c r="B22" s="104"/>
      <c r="C22" s="104"/>
      <c r="D22" s="105"/>
      <c r="E22" s="106"/>
      <c r="F22" s="106"/>
    </row>
    <row r="23" spans="1:6" x14ac:dyDescent="0.25">
      <c r="A23" s="99"/>
      <c r="B23" s="95"/>
      <c r="C23" s="95"/>
      <c r="D23" s="95"/>
      <c r="E23" s="96"/>
      <c r="F23" s="96"/>
    </row>
    <row r="24" spans="1:6" x14ac:dyDescent="0.25">
      <c r="A24" s="100" t="s">
        <v>158</v>
      </c>
      <c r="B24" s="107"/>
      <c r="C24" s="107"/>
      <c r="D24" s="107"/>
      <c r="E24" s="108"/>
      <c r="F24" s="108"/>
    </row>
    <row r="25" spans="1:6" x14ac:dyDescent="0.25">
      <c r="A25" s="84" t="s">
        <v>137</v>
      </c>
      <c r="B25" s="83"/>
      <c r="C25" s="83"/>
      <c r="D25" s="95"/>
      <c r="E25" s="96"/>
      <c r="F25" s="96"/>
    </row>
    <row r="26" spans="1:6" ht="36.75" customHeight="1" x14ac:dyDescent="0.25">
      <c r="A26" s="125" t="s">
        <v>176</v>
      </c>
      <c r="B26" s="125"/>
      <c r="C26" s="125"/>
      <c r="D26" s="125"/>
      <c r="E26" s="125"/>
      <c r="F26" s="125"/>
    </row>
    <row r="27" spans="1:6" x14ac:dyDescent="0.25">
      <c r="A27" s="83" t="s">
        <v>146</v>
      </c>
      <c r="B27" s="95"/>
      <c r="C27" s="95"/>
      <c r="D27" s="95"/>
      <c r="E27" s="96"/>
      <c r="F27" s="96"/>
    </row>
    <row r="28" spans="1:6" x14ac:dyDescent="0.25">
      <c r="A28" s="124" t="s">
        <v>172</v>
      </c>
      <c r="B28" s="124"/>
      <c r="C28" s="119">
        <f>MIN(Tabla2[Fecha de la emisión del informe/certificado])</f>
        <v>0</v>
      </c>
      <c r="D28" s="119" t="s">
        <v>171</v>
      </c>
      <c r="E28" s="119">
        <f>MAX(Tabla2[Fecha de la emisión del informe/certificado])</f>
        <v>0</v>
      </c>
      <c r="F28" s="96"/>
    </row>
    <row r="29" spans="1:6" ht="36" x14ac:dyDescent="0.25">
      <c r="B29" s="102" t="s">
        <v>166</v>
      </c>
      <c r="C29" s="102" t="s">
        <v>165</v>
      </c>
      <c r="D29" s="102" t="s">
        <v>163</v>
      </c>
      <c r="E29" s="102" t="s">
        <v>164</v>
      </c>
    </row>
    <row r="30" spans="1:6" x14ac:dyDescent="0.25">
      <c r="A30" s="99"/>
      <c r="B30" s="111"/>
      <c r="C30" s="111"/>
      <c r="D30" s="111"/>
      <c r="E30" s="111"/>
    </row>
    <row r="31" spans="1:6" x14ac:dyDescent="0.25">
      <c r="A31" s="99"/>
      <c r="B31" s="112"/>
      <c r="C31" s="112"/>
      <c r="D31" s="112"/>
      <c r="E31" s="109"/>
    </row>
    <row r="32" spans="1:6" x14ac:dyDescent="0.25">
      <c r="A32" s="99"/>
      <c r="B32" s="112"/>
      <c r="C32" s="112"/>
      <c r="D32" s="112"/>
      <c r="E32" s="109"/>
    </row>
    <row r="33" spans="2:5" x14ac:dyDescent="0.25">
      <c r="B33" s="112"/>
      <c r="C33" s="112"/>
      <c r="D33" s="112"/>
      <c r="E33" s="109"/>
    </row>
    <row r="34" spans="2:5" x14ac:dyDescent="0.25">
      <c r="B34" s="113"/>
      <c r="C34" s="113"/>
      <c r="D34" s="113"/>
      <c r="E34" s="114"/>
    </row>
    <row r="35" spans="2:5" x14ac:dyDescent="0.25">
      <c r="B35" s="113"/>
      <c r="C35" s="113"/>
      <c r="D35" s="113"/>
      <c r="E35" s="114"/>
    </row>
    <row r="36" spans="2:5" x14ac:dyDescent="0.25">
      <c r="B36" s="112" t="s">
        <v>157</v>
      </c>
      <c r="C36" s="112"/>
      <c r="D36" s="112"/>
      <c r="E36" s="112">
        <f>SUBTOTAL(109,Tabla2[Total de informes/certificados emitidos])</f>
        <v>0</v>
      </c>
    </row>
  </sheetData>
  <sheetProtection formatCells="0" formatColumns="0" formatRows="0" insertColumns="0" insertRows="0" insertHyperlinks="0" deleteColumns="0" deleteRows="0" sort="0" autoFilter="0" pivotTables="0"/>
  <mergeCells count="7">
    <mergeCell ref="A28:B28"/>
    <mergeCell ref="A26:F26"/>
    <mergeCell ref="A1:B1"/>
    <mergeCell ref="A3:B3"/>
    <mergeCell ref="A2:B2"/>
    <mergeCell ref="A7:F7"/>
    <mergeCell ref="A8:F8"/>
  </mergeCells>
  <phoneticPr fontId="24" type="noConversion"/>
  <pageMargins left="0.23622047244094491" right="0.23622047244094491" top="0.52173913043478259" bottom="0.76482371794871795" header="0.31496062992125984" footer="0.15652173913043479"/>
  <pageSetup paperSize="9" scale="85" fitToHeight="0" orientation="portrait" r:id="rId1"/>
  <headerFooter>
    <oddHeader>&amp;C&amp;"-,Negrita"Información del laboratorio ISO 15189</oddHeader>
    <oddFooter>&amp;L&amp;G&amp;C&amp;8La DTA-IBMETRO se reserva el derecho de modificar el formato de este documento sin previo aviso&amp;R&amp;9DTA-FOR-203G
Versión 1
Vigente desde: 2026-06-25
Página &amp;P de &amp;N</oddFooter>
  </headerFooter>
  <legacyDrawingHF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A986-B94B-41AF-8B91-6046AF4F4E88}">
  <sheetPr>
    <tabColor rgb="FFFFFF00"/>
  </sheetPr>
  <dimension ref="A1:J41"/>
  <sheetViews>
    <sheetView showGridLines="0" view="pageLayout" topLeftCell="A25" zoomScale="130" zoomScaleNormal="100" zoomScaleSheetLayoutView="100" zoomScalePageLayoutView="130" workbookViewId="0">
      <selection activeCell="D12" sqref="D12"/>
    </sheetView>
  </sheetViews>
  <sheetFormatPr baseColWidth="10" defaultColWidth="11.42578125" defaultRowHeight="15" x14ac:dyDescent="0.25"/>
  <cols>
    <col min="1" max="1" width="3.5703125" style="17" customWidth="1"/>
    <col min="2" max="2" width="24.28515625" style="65" customWidth="1"/>
    <col min="3" max="3" width="35.85546875" style="65" customWidth="1"/>
    <col min="4" max="4" width="19.42578125" style="65" customWidth="1"/>
    <col min="5" max="5" width="22.140625" style="16" bestFit="1" customWidth="1"/>
    <col min="6" max="6" width="13.42578125" style="16" customWidth="1"/>
    <col min="7" max="16384" width="11.42578125" style="16"/>
  </cols>
  <sheetData>
    <row r="1" spans="1:10" x14ac:dyDescent="0.25">
      <c r="A1" s="131" t="s">
        <v>132</v>
      </c>
      <c r="B1" s="131"/>
      <c r="C1" s="87">
        <v>1</v>
      </c>
    </row>
    <row r="2" spans="1:10" x14ac:dyDescent="0.25">
      <c r="A2" s="131" t="s">
        <v>133</v>
      </c>
      <c r="B2" s="131"/>
      <c r="C2" s="88" t="s">
        <v>143</v>
      </c>
    </row>
    <row r="3" spans="1:10" ht="15" customHeight="1" x14ac:dyDescent="0.25">
      <c r="A3" s="132" t="s">
        <v>136</v>
      </c>
      <c r="B3" s="132"/>
      <c r="C3" s="89">
        <v>45669</v>
      </c>
      <c r="D3" s="86" t="s">
        <v>144</v>
      </c>
    </row>
    <row r="5" spans="1:10" x14ac:dyDescent="0.25">
      <c r="A5" s="91" t="s">
        <v>150</v>
      </c>
      <c r="B5" s="90"/>
      <c r="C5" s="90"/>
      <c r="D5" s="90"/>
      <c r="E5" s="90"/>
      <c r="F5" s="90"/>
    </row>
    <row r="6" spans="1:10" x14ac:dyDescent="0.25">
      <c r="A6" s="84" t="s">
        <v>137</v>
      </c>
      <c r="B6" s="83"/>
      <c r="C6" s="83"/>
      <c r="D6" s="83"/>
      <c r="E6" s="83"/>
    </row>
    <row r="7" spans="1:10" x14ac:dyDescent="0.25">
      <c r="A7" s="83" t="s">
        <v>138</v>
      </c>
      <c r="B7" s="83"/>
      <c r="C7" s="83"/>
      <c r="D7" s="83"/>
      <c r="E7" s="83"/>
    </row>
    <row r="8" spans="1:10" x14ac:dyDescent="0.25">
      <c r="A8" s="83" t="s">
        <v>146</v>
      </c>
      <c r="B8" s="83"/>
      <c r="C8" s="83"/>
      <c r="D8" s="83"/>
      <c r="E8" s="83"/>
    </row>
    <row r="9" spans="1:10" ht="49.5" x14ac:dyDescent="0.25">
      <c r="A9" s="16"/>
      <c r="B9" s="92" t="s">
        <v>134</v>
      </c>
      <c r="C9" s="92" t="s">
        <v>135</v>
      </c>
      <c r="D9" s="80" t="s">
        <v>147</v>
      </c>
      <c r="E9" s="80" t="s">
        <v>148</v>
      </c>
      <c r="F9" s="80" t="s">
        <v>149</v>
      </c>
    </row>
    <row r="10" spans="1:10" x14ac:dyDescent="0.25">
      <c r="A10" s="16"/>
      <c r="B10" s="81" t="s">
        <v>139</v>
      </c>
      <c r="C10" s="81" t="s">
        <v>140</v>
      </c>
      <c r="D10" s="85">
        <v>1</v>
      </c>
      <c r="E10" s="82">
        <v>43132</v>
      </c>
      <c r="F10" s="82" t="s">
        <v>142</v>
      </c>
      <c r="G10" s="133" t="s">
        <v>145</v>
      </c>
      <c r="H10" s="133"/>
      <c r="I10" s="133"/>
      <c r="J10" s="133"/>
    </row>
    <row r="11" spans="1:10" x14ac:dyDescent="0.25">
      <c r="A11" s="16"/>
      <c r="B11" s="81" t="s">
        <v>139</v>
      </c>
      <c r="C11" s="81" t="s">
        <v>140</v>
      </c>
      <c r="D11" s="85">
        <v>2</v>
      </c>
      <c r="E11" s="82">
        <v>44079</v>
      </c>
      <c r="F11" s="82" t="s">
        <v>142</v>
      </c>
      <c r="G11" s="133"/>
      <c r="H11" s="133"/>
      <c r="I11" s="133"/>
      <c r="J11" s="133"/>
    </row>
    <row r="12" spans="1:10" x14ac:dyDescent="0.25">
      <c r="A12" s="16"/>
      <c r="B12" s="81" t="s">
        <v>139</v>
      </c>
      <c r="C12" s="81" t="s">
        <v>140</v>
      </c>
      <c r="D12" s="85">
        <v>3</v>
      </c>
      <c r="E12" s="82">
        <v>45703</v>
      </c>
      <c r="F12" s="82" t="s">
        <v>142</v>
      </c>
      <c r="G12" s="133"/>
      <c r="H12" s="133"/>
      <c r="I12" s="133"/>
      <c r="J12" s="133"/>
    </row>
    <row r="13" spans="1:10" x14ac:dyDescent="0.25">
      <c r="A13" s="16"/>
      <c r="B13" s="81" t="s">
        <v>141</v>
      </c>
      <c r="C13" s="81" t="s">
        <v>140</v>
      </c>
      <c r="D13" s="85">
        <v>2</v>
      </c>
      <c r="E13" s="82">
        <v>44816</v>
      </c>
      <c r="F13" s="82">
        <v>46026</v>
      </c>
      <c r="G13" s="133"/>
      <c r="H13" s="133"/>
      <c r="I13" s="133"/>
      <c r="J13" s="133"/>
    </row>
    <row r="14" spans="1:10" x14ac:dyDescent="0.25">
      <c r="B14" s="66" t="s">
        <v>157</v>
      </c>
      <c r="C14" s="66"/>
      <c r="D14" s="66"/>
      <c r="E14" s="66"/>
      <c r="F14" s="66">
        <f>SUBTOTAL(103,Tabla16[Fecha de desvinculación
(Si apllica.
aaaa-mm-dd)])</f>
        <v>4</v>
      </c>
    </row>
    <row r="15" spans="1:10" ht="31.5" customHeight="1" x14ac:dyDescent="0.25">
      <c r="B15" s="93"/>
      <c r="C15" s="93"/>
      <c r="D15" s="93"/>
      <c r="E15" s="129" t="s">
        <v>155</v>
      </c>
      <c r="F15" s="129"/>
    </row>
    <row r="16" spans="1:10" x14ac:dyDescent="0.25">
      <c r="A16" s="91" t="s">
        <v>151</v>
      </c>
      <c r="B16" s="90"/>
      <c r="C16" s="90"/>
      <c r="D16" s="90"/>
      <c r="E16" s="90"/>
      <c r="F16" s="90"/>
    </row>
    <row r="17" spans="1:7" x14ac:dyDescent="0.25">
      <c r="A17" s="84" t="s">
        <v>137</v>
      </c>
      <c r="B17" s="83"/>
      <c r="C17" s="83"/>
      <c r="D17" s="83"/>
      <c r="E17" s="83"/>
    </row>
    <row r="18" spans="1:7" x14ac:dyDescent="0.25">
      <c r="A18" s="83" t="s">
        <v>146</v>
      </c>
      <c r="B18" s="83"/>
      <c r="C18" s="83"/>
      <c r="D18" s="83"/>
      <c r="E18" s="83"/>
    </row>
    <row r="19" spans="1:7" ht="49.5" x14ac:dyDescent="0.25">
      <c r="A19" s="16"/>
      <c r="B19" s="92" t="s">
        <v>134</v>
      </c>
      <c r="C19" s="92" t="s">
        <v>135</v>
      </c>
      <c r="D19" s="80" t="s">
        <v>147</v>
      </c>
      <c r="E19" s="80" t="s">
        <v>148</v>
      </c>
      <c r="F19" s="80" t="s">
        <v>149</v>
      </c>
    </row>
    <row r="20" spans="1:7" x14ac:dyDescent="0.25">
      <c r="A20" s="16"/>
      <c r="B20" s="81" t="s">
        <v>154</v>
      </c>
      <c r="C20" s="81" t="s">
        <v>153</v>
      </c>
      <c r="D20" s="85">
        <v>1</v>
      </c>
      <c r="E20" s="82">
        <v>44591</v>
      </c>
      <c r="F20" s="82">
        <v>46022</v>
      </c>
    </row>
    <row r="21" spans="1:7" x14ac:dyDescent="0.25">
      <c r="A21" s="16"/>
      <c r="B21" s="81" t="s">
        <v>152</v>
      </c>
      <c r="C21" s="81" t="s">
        <v>153</v>
      </c>
      <c r="D21" s="85">
        <v>1</v>
      </c>
      <c r="E21" s="82">
        <v>46023</v>
      </c>
      <c r="F21" s="82" t="s">
        <v>142</v>
      </c>
    </row>
    <row r="22" spans="1:7" x14ac:dyDescent="0.25">
      <c r="A22" s="16"/>
      <c r="B22" s="81" t="s">
        <v>152</v>
      </c>
      <c r="C22" s="81" t="s">
        <v>153</v>
      </c>
      <c r="D22" s="85">
        <v>2</v>
      </c>
      <c r="E22" s="82">
        <v>46023</v>
      </c>
      <c r="F22" s="82" t="s">
        <v>142</v>
      </c>
    </row>
    <row r="23" spans="1:7" x14ac:dyDescent="0.25">
      <c r="A23" s="16"/>
      <c r="B23" s="81" t="s">
        <v>152</v>
      </c>
      <c r="C23" s="81" t="s">
        <v>153</v>
      </c>
      <c r="D23" s="85">
        <v>3</v>
      </c>
      <c r="E23" s="82">
        <v>46023</v>
      </c>
      <c r="F23" s="82" t="s">
        <v>142</v>
      </c>
    </row>
    <row r="24" spans="1:7" x14ac:dyDescent="0.25">
      <c r="B24" s="115"/>
      <c r="C24" s="115"/>
      <c r="D24" s="116"/>
      <c r="E24" s="117"/>
      <c r="F24" s="115"/>
    </row>
    <row r="25" spans="1:7" ht="33.75" x14ac:dyDescent="0.25">
      <c r="B25" s="93" t="s">
        <v>175</v>
      </c>
      <c r="C25"/>
      <c r="D25"/>
      <c r="E25" s="129" t="s">
        <v>155</v>
      </c>
      <c r="F25" s="129"/>
    </row>
    <row r="27" spans="1:7" x14ac:dyDescent="0.25">
      <c r="B27" s="100" t="s">
        <v>158</v>
      </c>
      <c r="C27" s="107"/>
      <c r="D27" s="107"/>
      <c r="E27" s="107"/>
      <c r="F27" s="108"/>
      <c r="G27" s="108"/>
    </row>
    <row r="28" spans="1:7" x14ac:dyDescent="0.25">
      <c r="B28" s="84" t="s">
        <v>137</v>
      </c>
      <c r="C28" s="83"/>
      <c r="D28" s="83"/>
      <c r="E28" s="95"/>
      <c r="F28" s="96"/>
      <c r="G28" s="96"/>
    </row>
    <row r="29" spans="1:7" ht="43.5" customHeight="1" x14ac:dyDescent="0.25">
      <c r="B29" s="125" t="s">
        <v>176</v>
      </c>
      <c r="C29" s="125"/>
      <c r="D29" s="125"/>
      <c r="E29" s="125"/>
      <c r="F29" s="125"/>
      <c r="G29" s="125"/>
    </row>
    <row r="30" spans="1:7" x14ac:dyDescent="0.25">
      <c r="B30" s="83" t="s">
        <v>146</v>
      </c>
      <c r="C30" s="95"/>
      <c r="D30" s="95"/>
      <c r="E30" s="95"/>
      <c r="F30" s="96"/>
      <c r="G30" s="96"/>
    </row>
    <row r="31" spans="1:7" ht="24" customHeight="1" x14ac:dyDescent="0.25">
      <c r="A31" s="110"/>
      <c r="B31" s="118" t="s">
        <v>172</v>
      </c>
      <c r="C31" s="119">
        <f>MIN(Tabla28[Fecha de la emisión del informe/certificado])</f>
        <v>46055</v>
      </c>
      <c r="D31" s="120" t="s">
        <v>171</v>
      </c>
      <c r="E31" s="119">
        <f>MAX(Tabla28[Fecha de la emisión del informe/certificado])</f>
        <v>46066</v>
      </c>
      <c r="F31" s="130" t="s">
        <v>173</v>
      </c>
      <c r="G31" s="130"/>
    </row>
    <row r="32" spans="1:7" ht="36" x14ac:dyDescent="0.25">
      <c r="B32" s="102" t="s">
        <v>166</v>
      </c>
      <c r="C32" s="102" t="s">
        <v>165</v>
      </c>
      <c r="D32" s="102" t="s">
        <v>163</v>
      </c>
      <c r="E32" s="102" t="s">
        <v>164</v>
      </c>
    </row>
    <row r="33" spans="1:7" s="121" customFormat="1" ht="29.25" customHeight="1" x14ac:dyDescent="0.2">
      <c r="A33" s="17"/>
      <c r="B33" s="111" t="s">
        <v>167</v>
      </c>
      <c r="C33" s="122">
        <v>46055</v>
      </c>
      <c r="D33" s="111" t="s">
        <v>169</v>
      </c>
      <c r="E33" s="123">
        <v>2</v>
      </c>
      <c r="F33" s="129" t="s">
        <v>174</v>
      </c>
      <c r="G33" s="129"/>
    </row>
    <row r="34" spans="1:7" s="121" customFormat="1" x14ac:dyDescent="0.2">
      <c r="A34" s="17"/>
      <c r="B34" s="109" t="s">
        <v>168</v>
      </c>
      <c r="C34" s="122">
        <v>46066</v>
      </c>
      <c r="D34" s="109" t="s">
        <v>170</v>
      </c>
      <c r="E34" s="123">
        <v>1</v>
      </c>
      <c r="F34" s="129"/>
      <c r="G34" s="129"/>
    </row>
    <row r="35" spans="1:7" s="121" customFormat="1" x14ac:dyDescent="0.2">
      <c r="A35" s="17"/>
      <c r="B35" s="109"/>
      <c r="C35" s="122"/>
      <c r="D35" s="109"/>
      <c r="E35" s="123"/>
      <c r="F35" s="129"/>
      <c r="G35" s="129"/>
    </row>
    <row r="36" spans="1:7" s="121" customFormat="1" x14ac:dyDescent="0.2">
      <c r="A36" s="17"/>
      <c r="B36" s="109"/>
      <c r="C36" s="122"/>
      <c r="D36" s="109"/>
      <c r="E36" s="123"/>
      <c r="F36" s="129"/>
      <c r="G36" s="129"/>
    </row>
    <row r="37" spans="1:7" s="121" customFormat="1" x14ac:dyDescent="0.2">
      <c r="A37" s="17"/>
      <c r="B37" s="114"/>
      <c r="C37" s="122"/>
      <c r="D37" s="114"/>
      <c r="E37" s="123"/>
      <c r="F37" s="129"/>
      <c r="G37" s="129"/>
    </row>
    <row r="38" spans="1:7" s="121" customFormat="1" x14ac:dyDescent="0.2">
      <c r="A38" s="17"/>
      <c r="B38" s="114"/>
      <c r="C38" s="122"/>
      <c r="D38" s="114"/>
      <c r="E38" s="123"/>
      <c r="F38" s="129"/>
      <c r="G38" s="129"/>
    </row>
    <row r="39" spans="1:7" x14ac:dyDescent="0.25">
      <c r="B39" s="112" t="s">
        <v>157</v>
      </c>
      <c r="C39" s="112"/>
      <c r="D39" s="112"/>
      <c r="E39" s="112">
        <f>SUBTOTAL(109,Tabla28[Total de informes/certificados emitidos])</f>
        <v>3</v>
      </c>
      <c r="F39" s="95"/>
    </row>
    <row r="41" spans="1:7" x14ac:dyDescent="0.25">
      <c r="B41" s="93"/>
    </row>
  </sheetData>
  <sheetProtection algorithmName="SHA-512" hashValue="LowgLeADBwZ1fuABr3CA+0tVRNvj9v35obwjTb7CIp/GSx5IBXFg7uCT6eYIdS04g6YxRKKzzBNaK8Gq2a3ghw==" saltValue="kCkAeCAX2/zV66HJXHfQhw==" spinCount="100000" sheet="1" formatCells="0" formatColumns="0" formatRows="0" insertColumns="0" insertRows="0" insertHyperlinks="0" deleteColumns="0" deleteRows="0" sort="0" autoFilter="0" pivotTables="0"/>
  <mergeCells count="9">
    <mergeCell ref="F33:G38"/>
    <mergeCell ref="B29:G29"/>
    <mergeCell ref="F31:G31"/>
    <mergeCell ref="A1:B1"/>
    <mergeCell ref="A2:B2"/>
    <mergeCell ref="A3:B3"/>
    <mergeCell ref="G10:J13"/>
    <mergeCell ref="E15:F15"/>
    <mergeCell ref="E25:F25"/>
  </mergeCells>
  <pageMargins left="0.23622047244094491" right="9.5352564102564097E-2" top="0.52173913043478259" bottom="0.76482371794871795" header="0.31496062992125984" footer="0.15652173913043479"/>
  <pageSetup paperSize="9" scale="85" fitToHeight="0" orientation="portrait" r:id="rId1"/>
  <headerFooter>
    <oddHeader>&amp;C&amp;"-,Negrita"Información del laboratorio ISO 15189</oddHeader>
    <oddFooter>&amp;L&amp;G&amp;C&amp;8La DTA-IBMETRO se reserva el derecho de modificar el formato de este documento sin previo aviso&amp;R&amp;9DTA-FOR-203G
Versión 1
Vigente desde: 2026-06-25
Página &amp;P de &amp;N</oddFooter>
  </headerFooter>
  <legacyDrawingHF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10"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34"/>
      <c r="B1" s="135" t="s">
        <v>0</v>
      </c>
      <c r="C1" s="135"/>
      <c r="D1" s="135"/>
    </row>
    <row r="2" spans="1:4" ht="38.25" customHeight="1" x14ac:dyDescent="0.25">
      <c r="A2" s="134"/>
      <c r="B2" s="135" t="e">
        <f>'15189'!#REF!</f>
        <v>#REF!</v>
      </c>
      <c r="C2" s="135"/>
      <c r="D2" s="3" t="e">
        <f>'15189'!#REF!</f>
        <v>#REF!</v>
      </c>
    </row>
    <row r="3" spans="1:4" x14ac:dyDescent="0.25">
      <c r="A3" s="5" t="e">
        <f>'15189'!#REF!</f>
        <v>#REF!</v>
      </c>
      <c r="B3" s="136" t="e">
        <f>'15189'!#REF!</f>
        <v>#REF!</v>
      </c>
      <c r="C3" s="136"/>
      <c r="D3" s="136"/>
    </row>
    <row r="4" spans="1:4" x14ac:dyDescent="0.25">
      <c r="A4" s="6" t="s">
        <v>6</v>
      </c>
      <c r="B4" s="138" t="e">
        <f>'15189'!#REF!</f>
        <v>#REF!</v>
      </c>
      <c r="C4" s="138"/>
      <c r="D4" s="138"/>
    </row>
    <row r="5" spans="1:4" x14ac:dyDescent="0.25">
      <c r="A5" s="6" t="s">
        <v>7</v>
      </c>
      <c r="B5" s="139" t="e">
        <f>'15189'!#REF!</f>
        <v>#REF!</v>
      </c>
      <c r="C5" s="139"/>
      <c r="D5" s="139"/>
    </row>
    <row r="6" spans="1:4" x14ac:dyDescent="0.25">
      <c r="A6" s="137" t="s">
        <v>121</v>
      </c>
      <c r="B6" s="137"/>
      <c r="C6" s="137"/>
      <c r="D6" s="137"/>
    </row>
    <row r="7" spans="1:4" ht="25.5" customHeight="1" x14ac:dyDescent="0.25">
      <c r="A7" s="8" t="s">
        <v>112</v>
      </c>
      <c r="B7" s="140" t="s">
        <v>128</v>
      </c>
      <c r="C7" s="141"/>
      <c r="D7" s="142"/>
    </row>
    <row r="8" spans="1:4" ht="29.25" customHeight="1" x14ac:dyDescent="0.25">
      <c r="A8" s="8" t="s">
        <v>111</v>
      </c>
      <c r="B8" s="140"/>
      <c r="C8" s="141"/>
      <c r="D8" s="142"/>
    </row>
    <row r="9" spans="1:4" x14ac:dyDescent="0.25">
      <c r="A9" s="146" t="s">
        <v>113</v>
      </c>
      <c r="B9" s="146"/>
      <c r="C9" s="146"/>
      <c r="D9" s="146"/>
    </row>
    <row r="10" spans="1:4" ht="15.75" thickBot="1" x14ac:dyDescent="0.3">
      <c r="A10" s="7" t="s">
        <v>30</v>
      </c>
    </row>
    <row r="11" spans="1:4" s="2" customFormat="1" ht="15.75" thickBot="1" x14ac:dyDescent="0.3">
      <c r="B11" s="148" t="s">
        <v>52</v>
      </c>
      <c r="C11" s="149"/>
    </row>
    <row r="12" spans="1:4" x14ac:dyDescent="0.25">
      <c r="B12" s="58" t="s">
        <v>37</v>
      </c>
      <c r="C12" s="59" t="s">
        <v>33</v>
      </c>
    </row>
    <row r="13" spans="1:4" x14ac:dyDescent="0.25">
      <c r="B13" s="71" t="s">
        <v>21</v>
      </c>
      <c r="C13" s="72">
        <v>2</v>
      </c>
    </row>
    <row r="14" spans="1:4" x14ac:dyDescent="0.25">
      <c r="B14" s="71" t="s">
        <v>22</v>
      </c>
      <c r="C14" s="72">
        <v>2</v>
      </c>
    </row>
    <row r="15" spans="1:4" x14ac:dyDescent="0.25">
      <c r="B15" s="71" t="s">
        <v>20</v>
      </c>
      <c r="C15" s="72">
        <v>2</v>
      </c>
    </row>
    <row r="16" spans="1:4" x14ac:dyDescent="0.25">
      <c r="B16" s="71" t="s">
        <v>119</v>
      </c>
      <c r="C16" s="72">
        <v>1</v>
      </c>
    </row>
    <row r="17" spans="1:4" ht="15.75" thickBot="1" x14ac:dyDescent="0.3">
      <c r="B17" s="60" t="s">
        <v>27</v>
      </c>
      <c r="C17" s="68">
        <v>7</v>
      </c>
    </row>
    <row r="18" spans="1:4" x14ac:dyDescent="0.25">
      <c r="C18" s="1"/>
    </row>
    <row r="19" spans="1:4" ht="21" customHeight="1" x14ac:dyDescent="0.25">
      <c r="A19" s="147" t="s">
        <v>46</v>
      </c>
      <c r="B19" s="147"/>
      <c r="C19" s="147"/>
      <c r="D19" s="147"/>
    </row>
    <row r="20" spans="1:4" x14ac:dyDescent="0.25">
      <c r="A20" s="143" t="s">
        <v>31</v>
      </c>
      <c r="B20" s="143"/>
      <c r="C20" s="144" t="s">
        <v>129</v>
      </c>
      <c r="D20" s="144"/>
    </row>
    <row r="21" spans="1:4" x14ac:dyDescent="0.25">
      <c r="A21" s="143" t="s">
        <v>34</v>
      </c>
      <c r="B21" s="143"/>
      <c r="C21" s="145">
        <v>44972</v>
      </c>
      <c r="D21" s="145"/>
    </row>
    <row r="22" spans="1:4" ht="45" customHeight="1" x14ac:dyDescent="0.25">
      <c r="A22" s="143" t="s">
        <v>32</v>
      </c>
      <c r="B22" s="143"/>
      <c r="C22" s="144"/>
      <c r="D22" s="144"/>
    </row>
    <row r="23" spans="1:4" x14ac:dyDescent="0.25">
      <c r="A23" s="4" t="s">
        <v>48</v>
      </c>
    </row>
  </sheetData>
  <mergeCells count="18">
    <mergeCell ref="B7:D7"/>
    <mergeCell ref="B8:D8"/>
    <mergeCell ref="A22:B22"/>
    <mergeCell ref="A21:B21"/>
    <mergeCell ref="A20:B20"/>
    <mergeCell ref="C20:D20"/>
    <mergeCell ref="C21:D21"/>
    <mergeCell ref="C22:D22"/>
    <mergeCell ref="A9:D9"/>
    <mergeCell ref="A19:D19"/>
    <mergeCell ref="B11:C11"/>
    <mergeCell ref="A1:A2"/>
    <mergeCell ref="B1:D1"/>
    <mergeCell ref="B2:C2"/>
    <mergeCell ref="B3:D3"/>
    <mergeCell ref="A6:D6"/>
    <mergeCell ref="B4:D4"/>
    <mergeCell ref="B5:D5"/>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C22" sqref="C22:D22"/>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34"/>
      <c r="B1" s="135" t="s">
        <v>0</v>
      </c>
      <c r="C1" s="135"/>
      <c r="D1" s="135"/>
      <c r="E1" s="135"/>
      <c r="F1" s="135"/>
      <c r="G1" s="135"/>
    </row>
    <row r="2" spans="1:7" ht="38.25" customHeight="1" x14ac:dyDescent="0.25">
      <c r="A2" s="134"/>
      <c r="B2" s="135" t="e">
        <f>'Resumen REV DOC'!B2:C2</f>
        <v>#REF!</v>
      </c>
      <c r="C2" s="135"/>
      <c r="D2" s="135"/>
      <c r="E2" s="135"/>
      <c r="F2" s="135"/>
      <c r="G2" s="3" t="e">
        <f>'Resumen REV DOC'!D2</f>
        <v>#REF!</v>
      </c>
    </row>
    <row r="3" spans="1:7" ht="15" customHeight="1" x14ac:dyDescent="0.25">
      <c r="A3" s="5" t="e">
        <f>'15189'!#REF!</f>
        <v>#REF!</v>
      </c>
      <c r="B3" s="136" t="e">
        <f>'15189'!#REF!</f>
        <v>#REF!</v>
      </c>
      <c r="C3" s="136"/>
      <c r="D3" s="136"/>
      <c r="E3" s="136"/>
      <c r="F3" s="136"/>
      <c r="G3" s="136"/>
    </row>
    <row r="4" spans="1:7" x14ac:dyDescent="0.25">
      <c r="A4" s="6" t="s">
        <v>6</v>
      </c>
      <c r="B4" s="139" t="e">
        <f>'15189'!#REF!</f>
        <v>#REF!</v>
      </c>
      <c r="C4" s="139"/>
      <c r="D4" s="139"/>
      <c r="E4" s="139"/>
    </row>
    <row r="5" spans="1:7" x14ac:dyDescent="0.25">
      <c r="A5" s="6" t="s">
        <v>7</v>
      </c>
      <c r="B5" s="139" t="e">
        <f>'15189'!#REF!</f>
        <v>#REF!</v>
      </c>
      <c r="C5" s="139"/>
      <c r="D5" s="139"/>
      <c r="E5" s="139"/>
    </row>
    <row r="6" spans="1:7" x14ac:dyDescent="0.25">
      <c r="A6" s="150" t="s">
        <v>122</v>
      </c>
      <c r="B6" s="137"/>
      <c r="C6" s="137"/>
      <c r="D6" s="137"/>
      <c r="E6" s="137"/>
      <c r="F6" s="137"/>
      <c r="G6" s="137"/>
    </row>
    <row r="7" spans="1:7" x14ac:dyDescent="0.25">
      <c r="A7" s="14"/>
      <c r="B7" s="14"/>
      <c r="C7"/>
      <c r="D7" s="66" t="s">
        <v>37</v>
      </c>
      <c r="E7" s="67" t="s">
        <v>47</v>
      </c>
      <c r="G7" s="14"/>
    </row>
    <row r="8" spans="1:7" x14ac:dyDescent="0.25">
      <c r="A8" s="14"/>
      <c r="B8" s="14"/>
      <c r="C8"/>
      <c r="D8" s="7" t="s">
        <v>24</v>
      </c>
      <c r="E8">
        <v>1</v>
      </c>
      <c r="G8" s="14"/>
    </row>
    <row r="9" spans="1:7" x14ac:dyDescent="0.25">
      <c r="A9" s="14"/>
      <c r="B9" s="14"/>
      <c r="C9"/>
      <c r="D9" s="7" t="s">
        <v>120</v>
      </c>
      <c r="E9">
        <v>1</v>
      </c>
      <c r="G9" s="14"/>
    </row>
    <row r="10" spans="1:7" x14ac:dyDescent="0.25">
      <c r="A10" s="14"/>
      <c r="B10" s="14"/>
      <c r="C10"/>
      <c r="D10" s="7" t="s">
        <v>14</v>
      </c>
      <c r="E10">
        <v>2</v>
      </c>
      <c r="G10" s="14"/>
    </row>
    <row r="11" spans="1:7" x14ac:dyDescent="0.25">
      <c r="A11" s="14"/>
      <c r="B11" s="14"/>
      <c r="C11"/>
      <c r="D11" s="7" t="s">
        <v>15</v>
      </c>
      <c r="E11">
        <v>1</v>
      </c>
      <c r="G11" s="14"/>
    </row>
    <row r="12" spans="1:7" x14ac:dyDescent="0.25">
      <c r="A12" s="14"/>
      <c r="B12" s="14"/>
      <c r="C12"/>
      <c r="D12" s="1" t="s">
        <v>27</v>
      </c>
      <c r="E12" s="1">
        <v>5</v>
      </c>
      <c r="G12" s="14"/>
    </row>
    <row r="13" spans="1:7" ht="6" customHeight="1" x14ac:dyDescent="0.25">
      <c r="A13" s="14"/>
      <c r="B13" s="14"/>
      <c r="C13"/>
      <c r="D13" s="1"/>
      <c r="E13" s="1"/>
      <c r="G13" s="14"/>
    </row>
    <row r="14" spans="1:7" x14ac:dyDescent="0.25">
      <c r="A14" s="151" t="s">
        <v>46</v>
      </c>
      <c r="B14" s="151"/>
      <c r="C14" s="151"/>
      <c r="D14" s="151"/>
      <c r="E14" s="151"/>
      <c r="F14" s="151"/>
      <c r="G14" s="151"/>
    </row>
    <row r="15" spans="1:7" x14ac:dyDescent="0.25">
      <c r="A15" s="14"/>
      <c r="B15" s="14"/>
      <c r="C15" s="15" t="s">
        <v>31</v>
      </c>
      <c r="D15" s="144" t="str">
        <f>'Resumen REV DOC'!C20</f>
        <v>Juan Perez</v>
      </c>
      <c r="E15" s="144"/>
      <c r="F15" s="144"/>
      <c r="G15" s="14"/>
    </row>
    <row r="16" spans="1:7" x14ac:dyDescent="0.25">
      <c r="A16" s="14"/>
      <c r="B16" s="14"/>
      <c r="C16" s="15" t="s">
        <v>34</v>
      </c>
      <c r="D16" s="145">
        <v>44982</v>
      </c>
      <c r="E16" s="145"/>
      <c r="F16" s="145"/>
      <c r="G16" s="14"/>
    </row>
    <row r="17" spans="1:7" ht="42" customHeight="1" x14ac:dyDescent="0.25">
      <c r="A17" s="14"/>
      <c r="B17" s="14"/>
      <c r="C17" s="15" t="s">
        <v>32</v>
      </c>
      <c r="D17" s="144"/>
      <c r="E17" s="144"/>
      <c r="F17" s="144"/>
      <c r="G17" s="14"/>
    </row>
    <row r="18" spans="1:7" x14ac:dyDescent="0.25">
      <c r="A18" s="14"/>
      <c r="B18" s="14"/>
      <c r="C18" s="4" t="s">
        <v>48</v>
      </c>
      <c r="D18" s="14"/>
      <c r="E18" s="14"/>
      <c r="F18" s="62"/>
      <c r="G18" s="14"/>
    </row>
    <row r="19" spans="1:7" ht="6.75" customHeight="1" x14ac:dyDescent="0.25">
      <c r="A19" s="14"/>
      <c r="B19" s="14"/>
      <c r="C19" s="4"/>
      <c r="D19" s="14"/>
      <c r="E19" s="14"/>
      <c r="F19" s="62"/>
      <c r="G19" s="14"/>
    </row>
  </sheetData>
  <mergeCells count="11">
    <mergeCell ref="A6:G6"/>
    <mergeCell ref="A14:G14"/>
    <mergeCell ref="D15:F15"/>
    <mergeCell ref="D16:F16"/>
    <mergeCell ref="D17:F17"/>
    <mergeCell ref="B5:E5"/>
    <mergeCell ref="A1:A2"/>
    <mergeCell ref="B1:G1"/>
    <mergeCell ref="B2:F2"/>
    <mergeCell ref="B3:G3"/>
    <mergeCell ref="B4:E4"/>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C22" sqref="C22:D22"/>
    </sheetView>
  </sheetViews>
  <sheetFormatPr baseColWidth="10" defaultColWidth="3.5703125" defaultRowHeight="15" x14ac:dyDescent="0.25"/>
  <cols>
    <col min="1" max="1" width="10.42578125" style="10" customWidth="1"/>
    <col min="2" max="2" width="4.85546875" style="70" customWidth="1"/>
    <col min="3" max="3" width="17" style="69" customWidth="1"/>
    <col min="4" max="4" width="15.5703125" style="69"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34"/>
      <c r="B1" s="135" t="s">
        <v>0</v>
      </c>
      <c r="C1" s="135"/>
      <c r="D1" s="135"/>
      <c r="E1" s="135"/>
      <c r="F1" s="135"/>
      <c r="G1" s="135"/>
    </row>
    <row r="2" spans="1:7" customFormat="1" ht="38.25" customHeight="1" x14ac:dyDescent="0.25">
      <c r="A2" s="134"/>
      <c r="B2" s="135" t="e">
        <f>'Resumen REV DOC'!B2</f>
        <v>#REF!</v>
      </c>
      <c r="C2" s="135"/>
      <c r="D2" s="135"/>
      <c r="E2" s="135"/>
      <c r="F2" s="135"/>
      <c r="G2" s="3" t="e">
        <f>'Resumen REV DOC'!D2</f>
        <v>#REF!</v>
      </c>
    </row>
    <row r="3" spans="1:7" customFormat="1" ht="15" customHeight="1" x14ac:dyDescent="0.25">
      <c r="A3" s="5" t="e">
        <f>'15189'!#REF!</f>
        <v>#REF!</v>
      </c>
      <c r="B3" s="136" t="e">
        <f>'15189'!#REF!</f>
        <v>#REF!</v>
      </c>
      <c r="C3" s="136"/>
      <c r="D3" s="136"/>
      <c r="E3" s="136"/>
      <c r="F3" s="136"/>
      <c r="G3" s="136"/>
    </row>
    <row r="4" spans="1:7" customFormat="1" x14ac:dyDescent="0.25">
      <c r="A4" s="6" t="s">
        <v>6</v>
      </c>
      <c r="B4" s="139" t="e">
        <f>'15189'!#REF!</f>
        <v>#REF!</v>
      </c>
      <c r="C4" s="139"/>
      <c r="D4" s="139"/>
      <c r="E4" s="139"/>
      <c r="F4" s="139"/>
    </row>
    <row r="5" spans="1:7" customFormat="1" x14ac:dyDescent="0.25">
      <c r="A5" s="6" t="s">
        <v>7</v>
      </c>
      <c r="B5" s="139" t="e">
        <f>'15189'!#REF!</f>
        <v>#REF!</v>
      </c>
      <c r="C5" s="139"/>
      <c r="D5" s="139"/>
      <c r="E5" s="139"/>
      <c r="F5" s="139"/>
    </row>
    <row r="6" spans="1:7" customFormat="1" x14ac:dyDescent="0.25">
      <c r="A6" s="150" t="s">
        <v>122</v>
      </c>
      <c r="B6" s="137"/>
      <c r="C6" s="137"/>
      <c r="D6" s="137"/>
      <c r="E6" s="137"/>
      <c r="F6" s="137"/>
      <c r="G6" s="137"/>
    </row>
    <row r="7" spans="1:7" customFormat="1" ht="6.75" customHeight="1" x14ac:dyDescent="0.25">
      <c r="A7" s="14"/>
      <c r="B7" s="14"/>
      <c r="C7" s="14"/>
      <c r="D7" s="4"/>
      <c r="E7" s="14"/>
      <c r="F7" s="14"/>
      <c r="G7" s="14"/>
    </row>
    <row r="8" spans="1:7" customFormat="1" x14ac:dyDescent="0.25">
      <c r="A8" s="151" t="s">
        <v>125</v>
      </c>
      <c r="B8" s="151"/>
      <c r="C8" s="151"/>
      <c r="D8" s="151"/>
      <c r="E8" s="151"/>
      <c r="F8" s="151"/>
      <c r="G8" s="151"/>
    </row>
    <row r="9" spans="1:7" customFormat="1" x14ac:dyDescent="0.25">
      <c r="B9" s="13"/>
      <c r="C9" s="77" t="s">
        <v>39</v>
      </c>
      <c r="D9" s="78" t="s">
        <v>120</v>
      </c>
      <c r="E9" s="10"/>
      <c r="F9" s="13"/>
    </row>
    <row r="10" spans="1:7" customFormat="1" x14ac:dyDescent="0.25">
      <c r="B10" s="11"/>
      <c r="C10" s="9"/>
      <c r="D10" s="9"/>
      <c r="F10" s="11"/>
    </row>
    <row r="11" spans="1:7" s="2" customFormat="1" ht="30" x14ac:dyDescent="0.25">
      <c r="B11" s="12" t="s">
        <v>38</v>
      </c>
      <c r="C11" s="73" t="s">
        <v>116</v>
      </c>
      <c r="D11" s="73" t="s">
        <v>5</v>
      </c>
      <c r="E11" s="73" t="s">
        <v>12</v>
      </c>
      <c r="F11" s="12" t="s">
        <v>123</v>
      </c>
    </row>
    <row r="12" spans="1:7" x14ac:dyDescent="0.25">
      <c r="B12" s="76">
        <f>IF(LEN(C12)&gt;0,ROW(C12)-ROW($C$11),"")</f>
        <v>1</v>
      </c>
      <c r="C12" s="70" t="s">
        <v>117</v>
      </c>
      <c r="D12" s="70" t="s">
        <v>4</v>
      </c>
      <c r="E12" s="67" t="s">
        <v>127</v>
      </c>
      <c r="F12" s="64" t="s">
        <v>130</v>
      </c>
    </row>
    <row r="13" spans="1:7" x14ac:dyDescent="0.25">
      <c r="B13" s="76" t="str">
        <f t="shared" ref="B13:B33" si="0">IF(LEN(C13)&gt;0,ROW(C13)-ROW($C$11),"")</f>
        <v/>
      </c>
      <c r="C13"/>
      <c r="D13"/>
      <c r="E13"/>
      <c r="F13" s="64"/>
    </row>
    <row r="14" spans="1:7" s="2" customFormat="1" x14ac:dyDescent="0.25">
      <c r="B14" s="76" t="str">
        <f t="shared" si="0"/>
        <v/>
      </c>
      <c r="C14"/>
      <c r="D14"/>
      <c r="E14"/>
      <c r="F14" s="64"/>
    </row>
    <row r="15" spans="1:7" x14ac:dyDescent="0.25">
      <c r="B15" s="76" t="str">
        <f t="shared" si="0"/>
        <v/>
      </c>
      <c r="C15"/>
      <c r="D15"/>
      <c r="E15"/>
      <c r="F15" s="64"/>
    </row>
    <row r="16" spans="1:7" x14ac:dyDescent="0.25">
      <c r="B16" s="76" t="str">
        <f t="shared" si="0"/>
        <v/>
      </c>
      <c r="C16" s="10"/>
      <c r="D16" s="10"/>
      <c r="F16" s="64"/>
    </row>
    <row r="17" spans="2:6" x14ac:dyDescent="0.25">
      <c r="B17" s="76" t="str">
        <f t="shared" si="0"/>
        <v/>
      </c>
      <c r="C17" s="10"/>
      <c r="D17" s="10"/>
      <c r="F17" s="76"/>
    </row>
    <row r="18" spans="2:6" x14ac:dyDescent="0.25">
      <c r="B18" s="76" t="str">
        <f t="shared" si="0"/>
        <v/>
      </c>
      <c r="C18" s="10"/>
      <c r="D18" s="10"/>
      <c r="F18" s="64"/>
    </row>
    <row r="19" spans="2:6" x14ac:dyDescent="0.25">
      <c r="B19" s="76" t="str">
        <f t="shared" si="0"/>
        <v/>
      </c>
      <c r="C19" s="10"/>
      <c r="D19" s="10"/>
      <c r="F19" s="64"/>
    </row>
    <row r="20" spans="2:6" x14ac:dyDescent="0.25">
      <c r="B20" s="76" t="str">
        <f t="shared" si="0"/>
        <v/>
      </c>
      <c r="C20" s="10"/>
      <c r="D20" s="10"/>
      <c r="F20" s="64"/>
    </row>
    <row r="21" spans="2:6" x14ac:dyDescent="0.25">
      <c r="B21" s="76" t="str">
        <f t="shared" si="0"/>
        <v/>
      </c>
      <c r="C21" s="10"/>
      <c r="D21" s="10"/>
      <c r="F21" s="64"/>
    </row>
    <row r="22" spans="2:6" x14ac:dyDescent="0.25">
      <c r="B22" s="76" t="str">
        <f t="shared" si="0"/>
        <v/>
      </c>
      <c r="C22" s="10"/>
      <c r="D22" s="10"/>
      <c r="F22" s="64"/>
    </row>
    <row r="23" spans="2:6" x14ac:dyDescent="0.25">
      <c r="B23" s="76" t="str">
        <f t="shared" si="0"/>
        <v/>
      </c>
      <c r="C23" s="10"/>
      <c r="D23" s="10"/>
      <c r="F23" s="64"/>
    </row>
    <row r="24" spans="2:6" x14ac:dyDescent="0.25">
      <c r="B24" s="76" t="str">
        <f t="shared" si="0"/>
        <v/>
      </c>
      <c r="C24" s="10"/>
      <c r="D24" s="10"/>
      <c r="F24" s="64"/>
    </row>
    <row r="25" spans="2:6" x14ac:dyDescent="0.25">
      <c r="B25" s="76" t="str">
        <f t="shared" si="0"/>
        <v/>
      </c>
      <c r="C25" s="10"/>
      <c r="D25" s="10"/>
      <c r="F25" s="64"/>
    </row>
    <row r="26" spans="2:6" x14ac:dyDescent="0.25">
      <c r="B26" s="76" t="str">
        <f t="shared" si="0"/>
        <v/>
      </c>
      <c r="C26" s="10"/>
      <c r="D26" s="10"/>
      <c r="F26" s="64"/>
    </row>
    <row r="27" spans="2:6" x14ac:dyDescent="0.25">
      <c r="B27" s="76" t="str">
        <f t="shared" si="0"/>
        <v/>
      </c>
      <c r="C27" s="10"/>
      <c r="D27" s="10"/>
      <c r="F27" s="64"/>
    </row>
    <row r="28" spans="2:6" x14ac:dyDescent="0.25">
      <c r="B28" s="76" t="str">
        <f t="shared" si="0"/>
        <v/>
      </c>
      <c r="C28" s="10"/>
      <c r="D28" s="10"/>
      <c r="F28" s="64"/>
    </row>
    <row r="29" spans="2:6" x14ac:dyDescent="0.25">
      <c r="B29" s="76" t="str">
        <f t="shared" si="0"/>
        <v/>
      </c>
      <c r="C29" s="10"/>
      <c r="D29" s="10"/>
      <c r="F29" s="64"/>
    </row>
    <row r="30" spans="2:6" x14ac:dyDescent="0.25">
      <c r="B30" s="76" t="str">
        <f t="shared" si="0"/>
        <v/>
      </c>
      <c r="C30" s="10"/>
      <c r="D30" s="10"/>
      <c r="F30" s="64"/>
    </row>
    <row r="31" spans="2:6" x14ac:dyDescent="0.25">
      <c r="B31" s="76" t="str">
        <f t="shared" si="0"/>
        <v/>
      </c>
      <c r="C31" s="10"/>
      <c r="D31" s="10"/>
      <c r="F31" s="64"/>
    </row>
    <row r="32" spans="2:6" x14ac:dyDescent="0.25">
      <c r="B32" s="76" t="str">
        <f t="shared" si="0"/>
        <v/>
      </c>
      <c r="C32" s="10"/>
      <c r="D32" s="10"/>
      <c r="F32" s="64"/>
    </row>
    <row r="33" spans="2:6" x14ac:dyDescent="0.25">
      <c r="B33" s="76" t="str">
        <f t="shared" si="0"/>
        <v/>
      </c>
      <c r="C33" s="10"/>
      <c r="D33" s="10"/>
      <c r="F33" s="64"/>
    </row>
    <row r="34" spans="2:6" x14ac:dyDescent="0.25">
      <c r="B34" s="76" t="str">
        <f>IF(LEN(C34)&gt;0,COUNTIF($C$12:C34,C34),"")</f>
        <v/>
      </c>
      <c r="C34" s="10"/>
      <c r="D34" s="10"/>
      <c r="F34" s="64"/>
    </row>
    <row r="35" spans="2:6" x14ac:dyDescent="0.25">
      <c r="B35" s="75"/>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C22" sqref="C22:D22"/>
    </sheetView>
  </sheetViews>
  <sheetFormatPr baseColWidth="10" defaultColWidth="3.5703125" defaultRowHeight="15" x14ac:dyDescent="0.25"/>
  <cols>
    <col min="1" max="1" width="10.42578125" style="10" customWidth="1"/>
    <col min="2" max="2" width="4.85546875" style="70" customWidth="1"/>
    <col min="3" max="3" width="15.85546875" style="69" customWidth="1"/>
    <col min="4" max="4" width="10.5703125" style="69"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34"/>
      <c r="B1" s="135" t="s">
        <v>0</v>
      </c>
      <c r="C1" s="135"/>
      <c r="D1" s="135"/>
      <c r="E1" s="135"/>
      <c r="F1" s="135"/>
      <c r="G1" s="135"/>
    </row>
    <row r="2" spans="1:7" customFormat="1" ht="38.25" customHeight="1" x14ac:dyDescent="0.25">
      <c r="A2" s="134"/>
      <c r="B2" s="135" t="e">
        <f>'Resumen REV DOC'!B2:C2</f>
        <v>#REF!</v>
      </c>
      <c r="C2" s="135"/>
      <c r="D2" s="135"/>
      <c r="E2" s="135"/>
      <c r="F2" s="135"/>
      <c r="G2" s="3" t="e">
        <f>'Resumen REV DOC'!D2</f>
        <v>#REF!</v>
      </c>
    </row>
    <row r="3" spans="1:7" customFormat="1" ht="15" customHeight="1" x14ac:dyDescent="0.25">
      <c r="A3" s="5" t="e">
        <f>'15189'!#REF!</f>
        <v>#REF!</v>
      </c>
      <c r="B3" s="136" t="e">
        <f>'15189'!#REF!</f>
        <v>#REF!</v>
      </c>
      <c r="C3" s="136"/>
      <c r="D3" s="136"/>
      <c r="E3" s="136"/>
      <c r="F3" s="136"/>
      <c r="G3" s="136"/>
    </row>
    <row r="4" spans="1:7" customFormat="1" x14ac:dyDescent="0.25">
      <c r="A4" s="6" t="s">
        <v>6</v>
      </c>
      <c r="B4" s="139" t="e">
        <f>'15189'!#REF!</f>
        <v>#REF!</v>
      </c>
      <c r="C4" s="139"/>
      <c r="D4" s="139"/>
      <c r="E4" s="139"/>
      <c r="F4" s="139"/>
    </row>
    <row r="5" spans="1:7" customFormat="1" x14ac:dyDescent="0.25">
      <c r="A5" s="6" t="s">
        <v>7</v>
      </c>
      <c r="B5" s="139" t="e">
        <f>'15189'!#REF!</f>
        <v>#REF!</v>
      </c>
      <c r="C5" s="139"/>
      <c r="D5" s="139"/>
      <c r="E5" s="139"/>
      <c r="F5" s="139"/>
    </row>
    <row r="6" spans="1:7" customFormat="1" x14ac:dyDescent="0.25">
      <c r="A6" s="150" t="s">
        <v>122</v>
      </c>
      <c r="B6" s="137"/>
      <c r="C6" s="137"/>
      <c r="D6" s="137"/>
      <c r="E6" s="137"/>
      <c r="F6" s="137"/>
      <c r="G6" s="137"/>
    </row>
    <row r="7" spans="1:7" customFormat="1" x14ac:dyDescent="0.25">
      <c r="A7" s="151" t="s">
        <v>126</v>
      </c>
      <c r="B7" s="151"/>
      <c r="C7" s="151"/>
      <c r="D7" s="151"/>
      <c r="E7" s="151"/>
      <c r="F7" s="151"/>
      <c r="G7" s="151"/>
    </row>
    <row r="8" spans="1:7" customFormat="1" ht="30" x14ac:dyDescent="0.25">
      <c r="B8" s="13"/>
      <c r="C8" s="79" t="s">
        <v>39</v>
      </c>
      <c r="D8" s="78" t="s">
        <v>24</v>
      </c>
      <c r="E8" s="10"/>
    </row>
    <row r="9" spans="1:7" customFormat="1" x14ac:dyDescent="0.25">
      <c r="B9" s="11"/>
      <c r="C9" s="9"/>
      <c r="D9" s="9"/>
    </row>
    <row r="10" spans="1:7" s="70" customFormat="1" ht="30" x14ac:dyDescent="0.25">
      <c r="B10" s="74" t="s">
        <v>40</v>
      </c>
      <c r="C10" s="74" t="s">
        <v>116</v>
      </c>
      <c r="D10" s="74" t="s">
        <v>5</v>
      </c>
      <c r="E10" s="74" t="s">
        <v>12</v>
      </c>
      <c r="F10" s="61" t="s">
        <v>124</v>
      </c>
    </row>
    <row r="11" spans="1:7" x14ac:dyDescent="0.25">
      <c r="B11" s="76">
        <f>IF(LEN(C11)&gt;0,ROW(C11)-ROW($C$10),"")</f>
        <v>1</v>
      </c>
      <c r="C11" s="67" t="s">
        <v>41</v>
      </c>
      <c r="D11" s="67" t="s">
        <v>114</v>
      </c>
      <c r="E11" s="67" t="s">
        <v>127</v>
      </c>
      <c r="F11" s="64" t="s">
        <v>131</v>
      </c>
    </row>
    <row r="12" spans="1:7" x14ac:dyDescent="0.25">
      <c r="B12" s="76" t="str">
        <f t="shared" ref="B12:B32" si="0">IF(LEN(C12)&gt;0,ROW(C12)-ROW($C$10),"")</f>
        <v/>
      </c>
      <c r="C12"/>
      <c r="D12"/>
      <c r="E12"/>
      <c r="F12" s="64"/>
    </row>
    <row r="13" spans="1:7" s="2" customFormat="1" x14ac:dyDescent="0.25">
      <c r="B13" s="76" t="str">
        <f t="shared" si="0"/>
        <v/>
      </c>
      <c r="C13"/>
      <c r="D13"/>
      <c r="E13"/>
      <c r="F13" s="64"/>
    </row>
    <row r="14" spans="1:7" x14ac:dyDescent="0.25">
      <c r="B14" s="76" t="str">
        <f t="shared" si="0"/>
        <v/>
      </c>
      <c r="C14" s="10"/>
      <c r="D14" s="10"/>
      <c r="F14" s="64"/>
    </row>
    <row r="15" spans="1:7" x14ac:dyDescent="0.25">
      <c r="B15" s="76" t="str">
        <f t="shared" si="0"/>
        <v/>
      </c>
      <c r="C15" s="10"/>
      <c r="D15" s="10"/>
      <c r="F15" s="76"/>
    </row>
    <row r="16" spans="1:7" x14ac:dyDescent="0.25">
      <c r="B16" s="76" t="str">
        <f t="shared" si="0"/>
        <v/>
      </c>
      <c r="C16" s="10"/>
      <c r="D16" s="10"/>
      <c r="F16" s="64"/>
    </row>
    <row r="17" spans="2:6" x14ac:dyDescent="0.25">
      <c r="B17" s="76" t="str">
        <f t="shared" si="0"/>
        <v/>
      </c>
      <c r="C17" s="10"/>
      <c r="D17" s="10"/>
      <c r="F17" s="64"/>
    </row>
    <row r="18" spans="2:6" x14ac:dyDescent="0.25">
      <c r="B18" s="76" t="str">
        <f t="shared" si="0"/>
        <v/>
      </c>
      <c r="C18" s="10"/>
      <c r="D18" s="10"/>
      <c r="F18" s="64"/>
    </row>
    <row r="19" spans="2:6" x14ac:dyDescent="0.25">
      <c r="B19" s="76" t="str">
        <f t="shared" si="0"/>
        <v/>
      </c>
      <c r="C19" s="10"/>
      <c r="D19" s="10"/>
      <c r="F19" s="64"/>
    </row>
    <row r="20" spans="2:6" x14ac:dyDescent="0.25">
      <c r="B20" s="76" t="str">
        <f t="shared" si="0"/>
        <v/>
      </c>
      <c r="C20" s="10"/>
      <c r="D20" s="10"/>
      <c r="F20" s="64"/>
    </row>
    <row r="21" spans="2:6" x14ac:dyDescent="0.25">
      <c r="B21" s="76" t="str">
        <f t="shared" si="0"/>
        <v/>
      </c>
      <c r="C21" s="10"/>
      <c r="D21" s="10"/>
      <c r="F21" s="64"/>
    </row>
    <row r="22" spans="2:6" x14ac:dyDescent="0.25">
      <c r="B22" s="76" t="str">
        <f t="shared" si="0"/>
        <v/>
      </c>
      <c r="C22" s="10"/>
      <c r="D22" s="10"/>
      <c r="F22" s="64"/>
    </row>
    <row r="23" spans="2:6" x14ac:dyDescent="0.25">
      <c r="B23" s="76" t="str">
        <f t="shared" si="0"/>
        <v/>
      </c>
      <c r="C23" s="10"/>
      <c r="D23" s="10"/>
      <c r="F23" s="64"/>
    </row>
    <row r="24" spans="2:6" x14ac:dyDescent="0.25">
      <c r="B24" s="76" t="str">
        <f t="shared" si="0"/>
        <v/>
      </c>
      <c r="C24" s="10"/>
      <c r="D24" s="10"/>
      <c r="F24" s="64"/>
    </row>
    <row r="25" spans="2:6" x14ac:dyDescent="0.25">
      <c r="B25" s="76" t="str">
        <f t="shared" si="0"/>
        <v/>
      </c>
      <c r="C25" s="10"/>
      <c r="D25" s="10"/>
      <c r="F25" s="64"/>
    </row>
    <row r="26" spans="2:6" x14ac:dyDescent="0.25">
      <c r="B26" s="76" t="str">
        <f t="shared" si="0"/>
        <v/>
      </c>
      <c r="C26" s="10"/>
      <c r="D26" s="10"/>
      <c r="F26" s="64"/>
    </row>
    <row r="27" spans="2:6" x14ac:dyDescent="0.25">
      <c r="B27" s="76" t="str">
        <f t="shared" si="0"/>
        <v/>
      </c>
      <c r="C27" s="10"/>
      <c r="D27" s="10"/>
      <c r="F27" s="64"/>
    </row>
    <row r="28" spans="2:6" x14ac:dyDescent="0.25">
      <c r="B28" s="76" t="str">
        <f t="shared" si="0"/>
        <v/>
      </c>
      <c r="C28" s="10"/>
      <c r="D28" s="10"/>
      <c r="F28" s="64"/>
    </row>
    <row r="29" spans="2:6" x14ac:dyDescent="0.25">
      <c r="B29" s="76" t="str">
        <f t="shared" si="0"/>
        <v/>
      </c>
      <c r="C29" s="10"/>
      <c r="D29" s="10"/>
      <c r="F29" s="64"/>
    </row>
    <row r="30" spans="2:6" x14ac:dyDescent="0.25">
      <c r="B30" s="76" t="str">
        <f t="shared" si="0"/>
        <v/>
      </c>
      <c r="C30" s="10"/>
      <c r="D30" s="10"/>
      <c r="F30" s="64"/>
    </row>
    <row r="31" spans="2:6" x14ac:dyDescent="0.25">
      <c r="B31" s="76" t="str">
        <f t="shared" si="0"/>
        <v/>
      </c>
      <c r="C31" s="10"/>
      <c r="D31" s="10"/>
      <c r="F31" s="64"/>
    </row>
    <row r="32" spans="2:6" x14ac:dyDescent="0.25">
      <c r="B32" s="76" t="str">
        <f t="shared" si="0"/>
        <v/>
      </c>
      <c r="C32" s="10"/>
      <c r="D32" s="10"/>
      <c r="F32" s="64"/>
    </row>
    <row r="33" spans="2:4" x14ac:dyDescent="0.25">
      <c r="B33" s="75"/>
      <c r="C33" s="10"/>
      <c r="D33" s="10"/>
    </row>
    <row r="34" spans="2:4" x14ac:dyDescent="0.25">
      <c r="B34" s="75"/>
      <c r="C34" s="10"/>
      <c r="D34" s="10"/>
    </row>
    <row r="35" spans="2:4" x14ac:dyDescent="0.25">
      <c r="B35" s="75"/>
      <c r="C35" s="10"/>
      <c r="D35" s="10"/>
    </row>
    <row r="36" spans="2:4" x14ac:dyDescent="0.25">
      <c r="B36" s="75"/>
      <c r="C36" s="10"/>
      <c r="D36" s="10"/>
    </row>
    <row r="37" spans="2:4" x14ac:dyDescent="0.25">
      <c r="B37" s="75"/>
      <c r="C37" s="10"/>
      <c r="D37" s="10"/>
    </row>
    <row r="38" spans="2:4" x14ac:dyDescent="0.25">
      <c r="B38" s="75"/>
      <c r="C38" s="10"/>
      <c r="D38" s="10"/>
    </row>
    <row r="39" spans="2:4" x14ac:dyDescent="0.25">
      <c r="B39" s="75"/>
      <c r="C39" s="10"/>
      <c r="D39" s="10"/>
    </row>
    <row r="40" spans="2:4" x14ac:dyDescent="0.25">
      <c r="B40" s="75"/>
      <c r="C40" s="10"/>
      <c r="D40" s="10"/>
    </row>
    <row r="41" spans="2:4" x14ac:dyDescent="0.25">
      <c r="B41" s="75"/>
      <c r="C41" s="10"/>
      <c r="D41" s="10"/>
    </row>
    <row r="42" spans="2:4" x14ac:dyDescent="0.25">
      <c r="B42" s="75"/>
      <c r="C42" s="10"/>
      <c r="D42" s="10"/>
    </row>
    <row r="43" spans="2:4" x14ac:dyDescent="0.25">
      <c r="B43" s="75"/>
      <c r="C43" s="10"/>
      <c r="D43" s="10"/>
    </row>
    <row r="44" spans="2:4" x14ac:dyDescent="0.25">
      <c r="B44" s="75"/>
      <c r="C44" s="10"/>
      <c r="D44" s="10"/>
    </row>
    <row r="45" spans="2:4" x14ac:dyDescent="0.25">
      <c r="B45" s="75"/>
      <c r="C45" s="10"/>
      <c r="D45" s="10"/>
    </row>
    <row r="46" spans="2:4" x14ac:dyDescent="0.25">
      <c r="B46" s="75"/>
      <c r="C46" s="10"/>
      <c r="D46" s="10"/>
    </row>
    <row r="47" spans="2:4" x14ac:dyDescent="0.25">
      <c r="B47" s="75"/>
      <c r="C47" s="10"/>
      <c r="D47" s="10"/>
    </row>
    <row r="48" spans="2:4" x14ac:dyDescent="0.25">
      <c r="B48" s="75"/>
      <c r="C48" s="10"/>
      <c r="D48" s="10"/>
    </row>
    <row r="49" spans="2:4" x14ac:dyDescent="0.25">
      <c r="B49" s="75"/>
      <c r="C49" s="10"/>
      <c r="D49" s="10"/>
    </row>
    <row r="50" spans="2:4" x14ac:dyDescent="0.25">
      <c r="B50" s="75"/>
      <c r="C50" s="10"/>
      <c r="D50" s="10"/>
    </row>
    <row r="51" spans="2:4" x14ac:dyDescent="0.25">
      <c r="B51" s="75"/>
      <c r="C51" s="10"/>
      <c r="D51" s="10"/>
    </row>
    <row r="52" spans="2:4" x14ac:dyDescent="0.25">
      <c r="B52" s="75"/>
      <c r="C52" s="10"/>
      <c r="D52" s="10"/>
    </row>
    <row r="53" spans="2:4" x14ac:dyDescent="0.25">
      <c r="B53" s="75"/>
      <c r="C53" s="10"/>
      <c r="D53" s="10"/>
    </row>
    <row r="54" spans="2:4" x14ac:dyDescent="0.25">
      <c r="B54" s="75"/>
      <c r="C54" s="10"/>
      <c r="D54" s="10"/>
    </row>
    <row r="55" spans="2:4" x14ac:dyDescent="0.25">
      <c r="B55" s="75"/>
      <c r="C55" s="10"/>
      <c r="D55" s="10"/>
    </row>
    <row r="56" spans="2:4" x14ac:dyDescent="0.25">
      <c r="B56" s="75"/>
      <c r="C56" s="10"/>
      <c r="D56" s="10"/>
    </row>
    <row r="57" spans="2:4" x14ac:dyDescent="0.25">
      <c r="B57" s="75"/>
      <c r="C57" s="10"/>
      <c r="D57" s="10"/>
    </row>
    <row r="58" spans="2:4" x14ac:dyDescent="0.25">
      <c r="B58" s="75"/>
      <c r="C58" s="10"/>
      <c r="D58" s="10"/>
    </row>
    <row r="59" spans="2:4" x14ac:dyDescent="0.25">
      <c r="B59" s="75"/>
      <c r="C59" s="10"/>
      <c r="D59" s="10"/>
    </row>
    <row r="60" spans="2:4" x14ac:dyDescent="0.25">
      <c r="B60" s="75"/>
      <c r="C60" s="10"/>
      <c r="D60" s="10"/>
    </row>
    <row r="61" spans="2:4" x14ac:dyDescent="0.25">
      <c r="B61" s="75"/>
      <c r="C61" s="10"/>
      <c r="D61" s="10"/>
    </row>
    <row r="62" spans="2:4" x14ac:dyDescent="0.25">
      <c r="B62" s="75"/>
      <c r="C62" s="10"/>
      <c r="D62" s="10"/>
    </row>
    <row r="63" spans="2:4" x14ac:dyDescent="0.25">
      <c r="B63" s="75"/>
      <c r="C63" s="10"/>
      <c r="D63" s="10"/>
    </row>
    <row r="64" spans="2:4" x14ac:dyDescent="0.25">
      <c r="B64" s="75"/>
      <c r="C64" s="10"/>
      <c r="D64" s="10"/>
    </row>
    <row r="65" spans="2:4" x14ac:dyDescent="0.25">
      <c r="B65" s="75"/>
      <c r="C65" s="10"/>
      <c r="D65" s="10"/>
    </row>
    <row r="66" spans="2:4" x14ac:dyDescent="0.25">
      <c r="B66" s="75"/>
      <c r="C66" s="10"/>
      <c r="D66" s="10"/>
    </row>
    <row r="67" spans="2:4" x14ac:dyDescent="0.25">
      <c r="B67" s="75"/>
      <c r="C67" s="10"/>
      <c r="D67" s="10"/>
    </row>
    <row r="68" spans="2:4" x14ac:dyDescent="0.25">
      <c r="B68" s="75"/>
      <c r="C68" s="10"/>
      <c r="D68" s="10"/>
    </row>
    <row r="69" spans="2:4" x14ac:dyDescent="0.25">
      <c r="B69" s="75"/>
      <c r="C69" s="10"/>
      <c r="D69" s="10"/>
    </row>
    <row r="70" spans="2:4" x14ac:dyDescent="0.25">
      <c r="B70" s="75"/>
      <c r="C70" s="10"/>
      <c r="D70" s="10"/>
    </row>
    <row r="71" spans="2:4" x14ac:dyDescent="0.25">
      <c r="B71" s="75"/>
      <c r="C71" s="10"/>
      <c r="D71" s="10"/>
    </row>
    <row r="72" spans="2:4" x14ac:dyDescent="0.25">
      <c r="B72" s="75"/>
      <c r="C72" s="10"/>
      <c r="D72" s="10"/>
    </row>
    <row r="73" spans="2:4" x14ac:dyDescent="0.25">
      <c r="B73" s="75"/>
      <c r="C73" s="10"/>
      <c r="D73" s="10"/>
    </row>
    <row r="74" spans="2:4" x14ac:dyDescent="0.25">
      <c r="B74" s="75"/>
      <c r="C74" s="10"/>
      <c r="D74" s="10"/>
    </row>
    <row r="75" spans="2:4" x14ac:dyDescent="0.25">
      <c r="B75" s="75"/>
      <c r="C75" s="10"/>
      <c r="D75" s="10"/>
    </row>
    <row r="76" spans="2:4" x14ac:dyDescent="0.25">
      <c r="B76" s="75"/>
      <c r="C76" s="10"/>
      <c r="D76" s="10"/>
    </row>
    <row r="77" spans="2:4" x14ac:dyDescent="0.25">
      <c r="B77" s="75"/>
      <c r="C77" s="10"/>
      <c r="D77" s="10"/>
    </row>
    <row r="78" spans="2:4" x14ac:dyDescent="0.25">
      <c r="B78" s="75"/>
      <c r="C78" s="10"/>
      <c r="D78" s="10"/>
    </row>
    <row r="79" spans="2:4" x14ac:dyDescent="0.25">
      <c r="B79" s="75"/>
      <c r="C79" s="10"/>
      <c r="D79" s="10"/>
    </row>
    <row r="80" spans="2:4" x14ac:dyDescent="0.25">
      <c r="B80" s="75"/>
      <c r="C80" s="10"/>
      <c r="D80" s="10"/>
    </row>
    <row r="81" spans="2:4" x14ac:dyDescent="0.25">
      <c r="B81" s="75"/>
      <c r="C81" s="10"/>
      <c r="D81" s="10"/>
    </row>
    <row r="82" spans="2:4" x14ac:dyDescent="0.25">
      <c r="B82" s="75"/>
      <c r="C82" s="10"/>
      <c r="D82" s="10"/>
    </row>
    <row r="83" spans="2:4" x14ac:dyDescent="0.25">
      <c r="B83" s="75"/>
      <c r="C83" s="10"/>
      <c r="D83" s="10"/>
    </row>
    <row r="84" spans="2:4" x14ac:dyDescent="0.25">
      <c r="B84" s="75"/>
      <c r="C84" s="10"/>
      <c r="D84" s="10"/>
    </row>
    <row r="85" spans="2:4" x14ac:dyDescent="0.25">
      <c r="B85" s="75"/>
      <c r="C85" s="10"/>
      <c r="D85" s="10"/>
    </row>
    <row r="86" spans="2:4" x14ac:dyDescent="0.25">
      <c r="B86" s="75"/>
      <c r="C86" s="10"/>
      <c r="D86" s="10"/>
    </row>
    <row r="87" spans="2:4" x14ac:dyDescent="0.25">
      <c r="B87" s="75"/>
      <c r="C87" s="10"/>
      <c r="D87" s="10"/>
    </row>
    <row r="88" spans="2:4" x14ac:dyDescent="0.25">
      <c r="B88" s="75"/>
      <c r="C88" s="10"/>
      <c r="D88" s="10"/>
    </row>
    <row r="89" spans="2:4" x14ac:dyDescent="0.25">
      <c r="B89" s="75"/>
      <c r="C89" s="10"/>
      <c r="D89" s="10"/>
    </row>
    <row r="90" spans="2:4" x14ac:dyDescent="0.25">
      <c r="B90" s="75"/>
      <c r="C90" s="10"/>
      <c r="D90" s="10"/>
    </row>
    <row r="91" spans="2:4" x14ac:dyDescent="0.25">
      <c r="B91" s="75"/>
      <c r="C91" s="10"/>
      <c r="D91" s="10"/>
    </row>
    <row r="92" spans="2:4" x14ac:dyDescent="0.25">
      <c r="B92" s="75"/>
      <c r="C92" s="10"/>
      <c r="D92" s="10"/>
    </row>
    <row r="93" spans="2:4" x14ac:dyDescent="0.25">
      <c r="B93" s="75"/>
      <c r="C93" s="10"/>
      <c r="D93" s="10"/>
    </row>
    <row r="94" spans="2:4" x14ac:dyDescent="0.25">
      <c r="B94" s="75"/>
      <c r="C94" s="10"/>
      <c r="D94" s="10"/>
    </row>
    <row r="95" spans="2:4" x14ac:dyDescent="0.25">
      <c r="B95" s="75"/>
      <c r="C95" s="10"/>
      <c r="D95" s="10"/>
    </row>
    <row r="96" spans="2:4" x14ac:dyDescent="0.25">
      <c r="B96" s="75"/>
      <c r="C96" s="10"/>
      <c r="D96" s="10"/>
    </row>
    <row r="97" spans="2:4" x14ac:dyDescent="0.25">
      <c r="B97" s="75"/>
      <c r="C97" s="10"/>
      <c r="D97" s="10"/>
    </row>
    <row r="98" spans="2:4" x14ac:dyDescent="0.25">
      <c r="B98" s="75"/>
      <c r="C98" s="10"/>
      <c r="D98" s="10"/>
    </row>
    <row r="99" spans="2:4" x14ac:dyDescent="0.25">
      <c r="B99" s="75"/>
      <c r="C99" s="10"/>
      <c r="D99" s="10"/>
    </row>
    <row r="100" spans="2:4" x14ac:dyDescent="0.25">
      <c r="B100" s="75"/>
      <c r="C100" s="10"/>
      <c r="D100" s="10"/>
    </row>
    <row r="101" spans="2:4" x14ac:dyDescent="0.25">
      <c r="B101" s="75"/>
      <c r="C101" s="10"/>
      <c r="D101" s="10"/>
    </row>
    <row r="102" spans="2:4" x14ac:dyDescent="0.25">
      <c r="B102" s="75"/>
      <c r="C102" s="10"/>
      <c r="D102" s="10"/>
    </row>
    <row r="103" spans="2:4" x14ac:dyDescent="0.25">
      <c r="B103" s="75"/>
      <c r="C103" s="10"/>
      <c r="D103" s="10"/>
    </row>
    <row r="104" spans="2:4" x14ac:dyDescent="0.25">
      <c r="B104" s="75"/>
      <c r="C104" s="10"/>
      <c r="D104" s="10"/>
    </row>
    <row r="105" spans="2:4" x14ac:dyDescent="0.25">
      <c r="B105" s="75"/>
      <c r="C105" s="10"/>
      <c r="D105" s="10"/>
    </row>
    <row r="106" spans="2:4" x14ac:dyDescent="0.25">
      <c r="B106" s="75"/>
      <c r="C106" s="10"/>
      <c r="D106" s="10"/>
    </row>
    <row r="107" spans="2:4" x14ac:dyDescent="0.25">
      <c r="B107" s="75"/>
      <c r="C107" s="10"/>
      <c r="D107" s="10"/>
    </row>
    <row r="108" spans="2:4" x14ac:dyDescent="0.25">
      <c r="B108" s="75"/>
      <c r="C108" s="10"/>
      <c r="D108" s="10"/>
    </row>
    <row r="109" spans="2:4" x14ac:dyDescent="0.25">
      <c r="B109" s="75"/>
      <c r="C109" s="10"/>
      <c r="D109" s="10"/>
    </row>
    <row r="110" spans="2:4" x14ac:dyDescent="0.25">
      <c r="B110" s="75"/>
      <c r="C110" s="10"/>
      <c r="D110" s="10"/>
    </row>
    <row r="111" spans="2:4" x14ac:dyDescent="0.25">
      <c r="B111" s="75"/>
      <c r="C111" s="10"/>
      <c r="D111" s="10"/>
    </row>
    <row r="112" spans="2:4" x14ac:dyDescent="0.25">
      <c r="B112" s="75"/>
      <c r="C112" s="10"/>
      <c r="D112" s="10"/>
    </row>
    <row r="113" spans="2:4" x14ac:dyDescent="0.25">
      <c r="B113" s="75"/>
      <c r="C113" s="10"/>
      <c r="D113" s="10"/>
    </row>
    <row r="114" spans="2:4" x14ac:dyDescent="0.25">
      <c r="B114" s="75"/>
      <c r="C114" s="10"/>
      <c r="D114" s="10"/>
    </row>
    <row r="115" spans="2:4" x14ac:dyDescent="0.25">
      <c r="B115" s="75"/>
      <c r="C115" s="10"/>
      <c r="D115" s="10"/>
    </row>
    <row r="116" spans="2:4" x14ac:dyDescent="0.25">
      <c r="B116" s="75"/>
      <c r="C116" s="10"/>
      <c r="D116" s="10"/>
    </row>
    <row r="117" spans="2:4" x14ac:dyDescent="0.25">
      <c r="B117" s="75"/>
      <c r="C117" s="10"/>
      <c r="D117" s="10"/>
    </row>
    <row r="118" spans="2:4" x14ac:dyDescent="0.25">
      <c r="B118" s="75"/>
      <c r="C118" s="10"/>
      <c r="D118" s="10"/>
    </row>
    <row r="119" spans="2:4" x14ac:dyDescent="0.25">
      <c r="B119" s="75"/>
      <c r="C119" s="10"/>
      <c r="D119" s="10"/>
    </row>
    <row r="120" spans="2:4" x14ac:dyDescent="0.25">
      <c r="B120" s="75"/>
      <c r="C120" s="10"/>
      <c r="D120" s="10"/>
    </row>
    <row r="121" spans="2:4" x14ac:dyDescent="0.25">
      <c r="B121" s="75"/>
      <c r="C121" s="10"/>
      <c r="D121" s="10"/>
    </row>
    <row r="122" spans="2:4" x14ac:dyDescent="0.25">
      <c r="B122" s="75"/>
      <c r="C122" s="10"/>
      <c r="D122" s="10"/>
    </row>
    <row r="123" spans="2:4" x14ac:dyDescent="0.25">
      <c r="B123" s="75"/>
      <c r="C123" s="10"/>
      <c r="D123" s="10"/>
    </row>
    <row r="124" spans="2:4" x14ac:dyDescent="0.25">
      <c r="B124" s="75"/>
      <c r="C124" s="10"/>
      <c r="D124" s="10"/>
    </row>
    <row r="125" spans="2:4" x14ac:dyDescent="0.25">
      <c r="B125" s="75"/>
      <c r="C125" s="10"/>
      <c r="D125" s="10"/>
    </row>
    <row r="126" spans="2:4" x14ac:dyDescent="0.25">
      <c r="B126" s="75"/>
      <c r="C126" s="10"/>
      <c r="D126" s="10"/>
    </row>
    <row r="127" spans="2:4" x14ac:dyDescent="0.25">
      <c r="B127" s="75"/>
      <c r="C127" s="10"/>
      <c r="D127" s="10"/>
    </row>
    <row r="128" spans="2:4" x14ac:dyDescent="0.25">
      <c r="B128" s="75"/>
      <c r="C128" s="10"/>
      <c r="D128" s="10"/>
    </row>
    <row r="129" spans="2:4" x14ac:dyDescent="0.25">
      <c r="B129" s="75"/>
      <c r="C129" s="10"/>
      <c r="D129" s="10"/>
    </row>
    <row r="130" spans="2:4" x14ac:dyDescent="0.25">
      <c r="B130" s="75"/>
      <c r="C130" s="10"/>
      <c r="D130" s="10"/>
    </row>
    <row r="131" spans="2:4" x14ac:dyDescent="0.25">
      <c r="B131" s="75"/>
      <c r="C131" s="10"/>
      <c r="D131" s="10"/>
    </row>
    <row r="132" spans="2:4" x14ac:dyDescent="0.25">
      <c r="B132" s="75"/>
      <c r="C132" s="10"/>
      <c r="D132" s="10"/>
    </row>
    <row r="133" spans="2:4" x14ac:dyDescent="0.25">
      <c r="B133" s="75"/>
      <c r="C133" s="10"/>
      <c r="D133" s="10"/>
    </row>
    <row r="134" spans="2:4" x14ac:dyDescent="0.25">
      <c r="B134" s="75"/>
      <c r="C134" s="10"/>
      <c r="D134" s="10"/>
    </row>
    <row r="135" spans="2:4" x14ac:dyDescent="0.25">
      <c r="B135" s="75"/>
      <c r="C135" s="10"/>
      <c r="D135" s="10"/>
    </row>
    <row r="136" spans="2:4" x14ac:dyDescent="0.25">
      <c r="B136" s="75"/>
      <c r="C136" s="10"/>
      <c r="D136" s="10"/>
    </row>
    <row r="137" spans="2:4" x14ac:dyDescent="0.25">
      <c r="B137" s="75"/>
      <c r="C137" s="10"/>
      <c r="D137" s="10"/>
    </row>
    <row r="138" spans="2:4" x14ac:dyDescent="0.25">
      <c r="B138" s="75"/>
      <c r="C138" s="10"/>
      <c r="D138" s="10"/>
    </row>
    <row r="139" spans="2:4" x14ac:dyDescent="0.25">
      <c r="B139" s="75"/>
      <c r="C139" s="10"/>
      <c r="D139" s="10"/>
    </row>
    <row r="140" spans="2:4" x14ac:dyDescent="0.25">
      <c r="B140" s="75"/>
      <c r="C140" s="10"/>
      <c r="D140" s="10"/>
    </row>
    <row r="141" spans="2:4" x14ac:dyDescent="0.25">
      <c r="B141" s="75"/>
      <c r="C141" s="10"/>
      <c r="D141" s="10"/>
    </row>
    <row r="142" spans="2:4" x14ac:dyDescent="0.25">
      <c r="B142" s="75"/>
      <c r="C142" s="10"/>
      <c r="D142" s="10"/>
    </row>
    <row r="143" spans="2:4" x14ac:dyDescent="0.25">
      <c r="B143" s="75"/>
      <c r="C143" s="10"/>
      <c r="D143" s="10"/>
    </row>
    <row r="144" spans="2:4" x14ac:dyDescent="0.25">
      <c r="B144" s="75"/>
      <c r="C144" s="10"/>
      <c r="D144" s="10"/>
    </row>
    <row r="145" spans="2:4" x14ac:dyDescent="0.25">
      <c r="B145" s="75"/>
      <c r="C145" s="10"/>
      <c r="D145" s="10"/>
    </row>
    <row r="146" spans="2:4" x14ac:dyDescent="0.25">
      <c r="B146" s="75"/>
      <c r="C146" s="10"/>
      <c r="D146" s="10"/>
    </row>
    <row r="147" spans="2:4" x14ac:dyDescent="0.25">
      <c r="B147" s="75"/>
      <c r="C147" s="10"/>
      <c r="D147" s="10"/>
    </row>
    <row r="148" spans="2:4" x14ac:dyDescent="0.25">
      <c r="B148" s="75"/>
      <c r="C148" s="10"/>
      <c r="D148" s="10"/>
    </row>
    <row r="149" spans="2:4" x14ac:dyDescent="0.25">
      <c r="B149" s="75"/>
      <c r="C149" s="10"/>
      <c r="D149" s="10"/>
    </row>
    <row r="150" spans="2:4" x14ac:dyDescent="0.25">
      <c r="B150" s="75"/>
      <c r="C150" s="10"/>
      <c r="D150" s="10"/>
    </row>
    <row r="151" spans="2:4" x14ac:dyDescent="0.25">
      <c r="B151" s="75"/>
      <c r="C151" s="10"/>
      <c r="D151" s="10"/>
    </row>
    <row r="152" spans="2:4" x14ac:dyDescent="0.25">
      <c r="B152" s="75"/>
      <c r="C152" s="10"/>
      <c r="D152" s="10"/>
    </row>
    <row r="153" spans="2:4" x14ac:dyDescent="0.25">
      <c r="B153" s="75"/>
      <c r="C153" s="10"/>
      <c r="D153" s="10"/>
    </row>
    <row r="154" spans="2:4" x14ac:dyDescent="0.25">
      <c r="B154" s="75"/>
      <c r="C154" s="10"/>
      <c r="D154" s="10"/>
    </row>
    <row r="155" spans="2:4" x14ac:dyDescent="0.25">
      <c r="B155" s="75"/>
      <c r="C155" s="10"/>
      <c r="D155" s="10"/>
    </row>
    <row r="156" spans="2:4" x14ac:dyDescent="0.25">
      <c r="B156" s="75"/>
      <c r="C156" s="10"/>
      <c r="D156" s="10"/>
    </row>
    <row r="157" spans="2:4" x14ac:dyDescent="0.25">
      <c r="B157" s="75"/>
      <c r="C157" s="10"/>
      <c r="D157" s="10"/>
    </row>
    <row r="158" spans="2:4" x14ac:dyDescent="0.25">
      <c r="B158" s="75"/>
      <c r="C158" s="10"/>
      <c r="D158" s="10"/>
    </row>
    <row r="159" spans="2:4" x14ac:dyDescent="0.25">
      <c r="B159" s="75"/>
      <c r="C159" s="10"/>
      <c r="D159" s="10"/>
    </row>
    <row r="160" spans="2:4" x14ac:dyDescent="0.25">
      <c r="B160" s="75"/>
      <c r="C160" s="10"/>
      <c r="D160" s="10"/>
    </row>
    <row r="161" spans="2:4" x14ac:dyDescent="0.25">
      <c r="B161" s="75"/>
      <c r="C161" s="10"/>
      <c r="D161" s="10"/>
    </row>
    <row r="162" spans="2:4" x14ac:dyDescent="0.25">
      <c r="B162" s="75"/>
      <c r="C162" s="10"/>
      <c r="D162" s="10"/>
    </row>
    <row r="163" spans="2:4" x14ac:dyDescent="0.25">
      <c r="B163" s="75"/>
      <c r="C163" s="10"/>
      <c r="D163" s="10"/>
    </row>
    <row r="164" spans="2:4" x14ac:dyDescent="0.25">
      <c r="B164" s="75"/>
      <c r="C164" s="10"/>
      <c r="D164" s="10"/>
    </row>
    <row r="165" spans="2:4" x14ac:dyDescent="0.25">
      <c r="B165" s="75"/>
      <c r="C165" s="10"/>
      <c r="D165" s="10"/>
    </row>
    <row r="166" spans="2:4" x14ac:dyDescent="0.25">
      <c r="B166" s="75"/>
      <c r="C166" s="10"/>
      <c r="D166" s="10"/>
    </row>
    <row r="167" spans="2:4" x14ac:dyDescent="0.25">
      <c r="B167" s="75"/>
      <c r="C167" s="10"/>
      <c r="D167" s="10"/>
    </row>
    <row r="168" spans="2:4" x14ac:dyDescent="0.25">
      <c r="B168" s="75"/>
      <c r="C168" s="10"/>
      <c r="D168" s="10"/>
    </row>
    <row r="169" spans="2:4" x14ac:dyDescent="0.25">
      <c r="B169" s="75"/>
      <c r="C169" s="10"/>
      <c r="D169" s="10"/>
    </row>
    <row r="170" spans="2:4" x14ac:dyDescent="0.25">
      <c r="B170" s="75"/>
      <c r="C170" s="10"/>
      <c r="D170" s="10"/>
    </row>
    <row r="171" spans="2:4" x14ac:dyDescent="0.25">
      <c r="B171" s="75"/>
      <c r="C171" s="10"/>
      <c r="D171" s="10"/>
    </row>
    <row r="172" spans="2:4" x14ac:dyDescent="0.25">
      <c r="B172" s="75"/>
      <c r="C172" s="10"/>
      <c r="D172" s="10"/>
    </row>
    <row r="173" spans="2:4" x14ac:dyDescent="0.25">
      <c r="B173" s="75"/>
      <c r="C173" s="10"/>
      <c r="D173" s="10"/>
    </row>
    <row r="174" spans="2:4" x14ac:dyDescent="0.25">
      <c r="B174" s="75"/>
      <c r="C174" s="10"/>
      <c r="D174" s="10"/>
    </row>
    <row r="175" spans="2:4" x14ac:dyDescent="0.25">
      <c r="B175" s="75"/>
      <c r="C175" s="10"/>
      <c r="D175" s="10"/>
    </row>
    <row r="176" spans="2:4" x14ac:dyDescent="0.25">
      <c r="B176" s="75"/>
      <c r="C176" s="10"/>
      <c r="D176" s="10"/>
    </row>
    <row r="177" spans="2:4" x14ac:dyDescent="0.25">
      <c r="B177" s="75"/>
      <c r="C177" s="10"/>
      <c r="D177" s="10"/>
    </row>
    <row r="178" spans="2:4" x14ac:dyDescent="0.25">
      <c r="B178" s="75"/>
      <c r="C178" s="10"/>
      <c r="D178" s="10"/>
    </row>
    <row r="179" spans="2:4" x14ac:dyDescent="0.25">
      <c r="B179" s="75"/>
      <c r="C179" s="10"/>
      <c r="D179" s="10"/>
    </row>
    <row r="180" spans="2:4" x14ac:dyDescent="0.25">
      <c r="B180" s="75"/>
      <c r="C180" s="10"/>
      <c r="D180" s="10"/>
    </row>
    <row r="181" spans="2:4" x14ac:dyDescent="0.25">
      <c r="B181" s="75"/>
      <c r="C181" s="10"/>
      <c r="D181" s="10"/>
    </row>
    <row r="182" spans="2:4" x14ac:dyDescent="0.25">
      <c r="B182" s="75"/>
      <c r="C182" s="10"/>
      <c r="D182" s="10"/>
    </row>
    <row r="183" spans="2:4" x14ac:dyDescent="0.25">
      <c r="B183" s="75"/>
      <c r="C183" s="10"/>
      <c r="D183" s="10"/>
    </row>
    <row r="184" spans="2:4" x14ac:dyDescent="0.25">
      <c r="B184" s="75"/>
      <c r="C184" s="10"/>
      <c r="D184" s="10"/>
    </row>
    <row r="185" spans="2:4" x14ac:dyDescent="0.25">
      <c r="B185" s="75"/>
      <c r="C185" s="10"/>
      <c r="D185" s="10"/>
    </row>
    <row r="186" spans="2:4" x14ac:dyDescent="0.25">
      <c r="B186" s="75"/>
      <c r="C186" s="10"/>
      <c r="D186" s="10"/>
    </row>
    <row r="187" spans="2:4" x14ac:dyDescent="0.25">
      <c r="B187" s="75"/>
      <c r="C187" s="10"/>
      <c r="D187" s="10"/>
    </row>
    <row r="188" spans="2:4" x14ac:dyDescent="0.25">
      <c r="B188" s="75"/>
      <c r="C188" s="10"/>
      <c r="D188" s="10"/>
    </row>
    <row r="189" spans="2:4" x14ac:dyDescent="0.25">
      <c r="B189" s="75"/>
      <c r="C189" s="10"/>
      <c r="D189" s="10"/>
    </row>
    <row r="190" spans="2:4" x14ac:dyDescent="0.25">
      <c r="B190" s="75"/>
      <c r="C190" s="10"/>
      <c r="D190" s="10"/>
    </row>
    <row r="191" spans="2:4" x14ac:dyDescent="0.25">
      <c r="B191" s="75"/>
      <c r="C191" s="10"/>
      <c r="D191" s="10"/>
    </row>
    <row r="192" spans="2:4" x14ac:dyDescent="0.25">
      <c r="B192" s="75"/>
      <c r="C192" s="10"/>
      <c r="D192" s="10"/>
    </row>
    <row r="193" spans="2:4" x14ac:dyDescent="0.25">
      <c r="B193" s="75"/>
      <c r="C193" s="10"/>
      <c r="D193" s="10"/>
    </row>
    <row r="194" spans="2:4" x14ac:dyDescent="0.25">
      <c r="B194" s="75"/>
      <c r="C194" s="10"/>
      <c r="D194" s="10"/>
    </row>
    <row r="195" spans="2:4" x14ac:dyDescent="0.25">
      <c r="B195" s="75"/>
      <c r="C195" s="10"/>
      <c r="D195" s="10"/>
    </row>
    <row r="196" spans="2:4" x14ac:dyDescent="0.25">
      <c r="B196" s="75"/>
      <c r="C196" s="10"/>
      <c r="D196" s="10"/>
    </row>
    <row r="197" spans="2:4" x14ac:dyDescent="0.25">
      <c r="B197" s="75"/>
      <c r="C197" s="10"/>
      <c r="D197" s="10"/>
    </row>
    <row r="198" spans="2:4" x14ac:dyDescent="0.25">
      <c r="B198" s="75"/>
      <c r="C198" s="10"/>
      <c r="D198" s="10"/>
    </row>
    <row r="199" spans="2:4" x14ac:dyDescent="0.25">
      <c r="B199" s="75"/>
      <c r="C199" s="10"/>
      <c r="D199" s="10"/>
    </row>
    <row r="200" spans="2:4" x14ac:dyDescent="0.25">
      <c r="B200" s="75"/>
      <c r="C200" s="10"/>
      <c r="D200" s="10"/>
    </row>
    <row r="201" spans="2:4" x14ac:dyDescent="0.25">
      <c r="B201" s="75"/>
      <c r="C201" s="10"/>
      <c r="D201" s="10"/>
    </row>
    <row r="202" spans="2:4" x14ac:dyDescent="0.25">
      <c r="B202" s="75"/>
      <c r="C202" s="10"/>
      <c r="D202" s="10"/>
    </row>
    <row r="203" spans="2:4" x14ac:dyDescent="0.25">
      <c r="B203" s="75"/>
      <c r="C203" s="10"/>
      <c r="D203" s="10"/>
    </row>
    <row r="204" spans="2:4" x14ac:dyDescent="0.25">
      <c r="B204" s="75"/>
      <c r="C204" s="10"/>
      <c r="D204" s="10"/>
    </row>
    <row r="205" spans="2:4" x14ac:dyDescent="0.25">
      <c r="B205" s="75"/>
      <c r="C205" s="10"/>
      <c r="D205" s="10"/>
    </row>
    <row r="206" spans="2:4" x14ac:dyDescent="0.25">
      <c r="B206" s="75"/>
      <c r="C206" s="10"/>
      <c r="D206" s="10"/>
    </row>
    <row r="207" spans="2:4" x14ac:dyDescent="0.25">
      <c r="B207" s="75"/>
      <c r="C207" s="10"/>
      <c r="D207" s="10"/>
    </row>
    <row r="208" spans="2:4" x14ac:dyDescent="0.25">
      <c r="B208" s="75"/>
      <c r="C208" s="10"/>
      <c r="D208" s="10"/>
    </row>
    <row r="209" spans="2:4" x14ac:dyDescent="0.25">
      <c r="B209" s="75"/>
      <c r="C209" s="10"/>
      <c r="D209" s="10"/>
    </row>
    <row r="210" spans="2:4" x14ac:dyDescent="0.25">
      <c r="B210" s="75"/>
      <c r="C210" s="10"/>
      <c r="D210" s="10"/>
    </row>
    <row r="211" spans="2:4" x14ac:dyDescent="0.25">
      <c r="B211" s="75"/>
      <c r="C211" s="10"/>
      <c r="D211" s="10"/>
    </row>
    <row r="212" spans="2:4" x14ac:dyDescent="0.25">
      <c r="B212" s="75"/>
      <c r="C212" s="10"/>
      <c r="D212" s="10"/>
    </row>
    <row r="213" spans="2:4" x14ac:dyDescent="0.25">
      <c r="B213" s="75"/>
      <c r="C213" s="10"/>
      <c r="D213" s="10"/>
    </row>
    <row r="214" spans="2:4" x14ac:dyDescent="0.25">
      <c r="B214" s="75"/>
      <c r="C214" s="10"/>
      <c r="D214" s="10"/>
    </row>
    <row r="215" spans="2:4" x14ac:dyDescent="0.25">
      <c r="B215" s="75"/>
      <c r="C215" s="10"/>
      <c r="D215" s="10"/>
    </row>
    <row r="216" spans="2:4" x14ac:dyDescent="0.25">
      <c r="B216" s="75"/>
      <c r="C216" s="10"/>
      <c r="D216" s="10"/>
    </row>
    <row r="217" spans="2:4" x14ac:dyDescent="0.25">
      <c r="B217" s="75"/>
      <c r="C217" s="10"/>
      <c r="D217" s="10"/>
    </row>
    <row r="218" spans="2:4" x14ac:dyDescent="0.25">
      <c r="B218" s="75"/>
      <c r="C218" s="10"/>
      <c r="D218" s="10"/>
    </row>
    <row r="219" spans="2:4" x14ac:dyDescent="0.25">
      <c r="B219" s="75"/>
      <c r="C219" s="10"/>
      <c r="D219" s="10"/>
    </row>
    <row r="220" spans="2:4" x14ac:dyDescent="0.25">
      <c r="B220" s="75"/>
      <c r="C220" s="10"/>
      <c r="D220" s="10"/>
    </row>
    <row r="221" spans="2:4" x14ac:dyDescent="0.25">
      <c r="B221" s="75"/>
      <c r="C221" s="10"/>
      <c r="D221" s="10"/>
    </row>
    <row r="222" spans="2:4" x14ac:dyDescent="0.25">
      <c r="B222" s="75"/>
      <c r="C222" s="10"/>
      <c r="D222" s="10"/>
    </row>
    <row r="223" spans="2:4" x14ac:dyDescent="0.25">
      <c r="B223" s="75"/>
      <c r="C223" s="10"/>
      <c r="D223" s="10"/>
    </row>
    <row r="224" spans="2:4" x14ac:dyDescent="0.25">
      <c r="B224" s="75"/>
      <c r="C224" s="10"/>
      <c r="D224" s="10"/>
    </row>
    <row r="225" spans="2:4" x14ac:dyDescent="0.25">
      <c r="B225" s="75"/>
      <c r="C225" s="10"/>
      <c r="D225" s="10"/>
    </row>
    <row r="226" spans="2:4" x14ac:dyDescent="0.25">
      <c r="B226" s="75"/>
      <c r="C226" s="10"/>
      <c r="D226" s="10"/>
    </row>
    <row r="227" spans="2:4" x14ac:dyDescent="0.25">
      <c r="B227" s="75"/>
      <c r="C227" s="10"/>
      <c r="D227" s="10"/>
    </row>
    <row r="228" spans="2:4" x14ac:dyDescent="0.25">
      <c r="B228" s="75"/>
      <c r="C228" s="10"/>
      <c r="D228" s="10"/>
    </row>
    <row r="229" spans="2:4" x14ac:dyDescent="0.25">
      <c r="B229" s="75"/>
      <c r="C229" s="10"/>
      <c r="D229" s="10"/>
    </row>
    <row r="230" spans="2:4" x14ac:dyDescent="0.25">
      <c r="B230" s="75"/>
      <c r="C230" s="10"/>
      <c r="D230" s="10"/>
    </row>
    <row r="231" spans="2:4" x14ac:dyDescent="0.25">
      <c r="B231" s="75"/>
      <c r="C231" s="10"/>
      <c r="D231" s="10"/>
    </row>
    <row r="232" spans="2:4" x14ac:dyDescent="0.25">
      <c r="B232" s="75"/>
      <c r="C232" s="10"/>
      <c r="D232" s="10"/>
    </row>
    <row r="233" spans="2:4" x14ac:dyDescent="0.25">
      <c r="B233" s="75"/>
      <c r="C233" s="10"/>
      <c r="D233" s="10"/>
    </row>
    <row r="234" spans="2:4" x14ac:dyDescent="0.25">
      <c r="B234" s="75"/>
      <c r="C234" s="10"/>
      <c r="D234" s="10"/>
    </row>
    <row r="235" spans="2:4" x14ac:dyDescent="0.25">
      <c r="B235" s="75"/>
      <c r="C235" s="10"/>
      <c r="D235" s="10"/>
    </row>
    <row r="236" spans="2:4" x14ac:dyDescent="0.25">
      <c r="B236" s="75"/>
      <c r="C236" s="10"/>
      <c r="D236" s="10"/>
    </row>
    <row r="237" spans="2:4" x14ac:dyDescent="0.25">
      <c r="B237" s="75"/>
      <c r="C237" s="10"/>
      <c r="D237" s="10"/>
    </row>
    <row r="238" spans="2:4" x14ac:dyDescent="0.25">
      <c r="B238" s="75"/>
      <c r="C238" s="10"/>
      <c r="D238" s="10"/>
    </row>
    <row r="239" spans="2:4" x14ac:dyDescent="0.25">
      <c r="B239" s="75"/>
      <c r="C239" s="10"/>
      <c r="D239" s="10"/>
    </row>
    <row r="240" spans="2:4" x14ac:dyDescent="0.25">
      <c r="B240" s="75"/>
      <c r="C240" s="10"/>
      <c r="D240" s="10"/>
    </row>
    <row r="241" spans="2:4" x14ac:dyDescent="0.25">
      <c r="B241" s="75"/>
      <c r="C241" s="10"/>
      <c r="D241" s="10"/>
    </row>
    <row r="242" spans="2:4" x14ac:dyDescent="0.25">
      <c r="B242" s="75"/>
      <c r="C242" s="10"/>
      <c r="D242" s="10"/>
    </row>
    <row r="243" spans="2:4" x14ac:dyDescent="0.25">
      <c r="B243" s="75"/>
      <c r="C243" s="10"/>
      <c r="D243" s="10"/>
    </row>
    <row r="244" spans="2:4" x14ac:dyDescent="0.25">
      <c r="B244" s="75"/>
      <c r="C244" s="10"/>
      <c r="D244" s="10"/>
    </row>
    <row r="245" spans="2:4" x14ac:dyDescent="0.25">
      <c r="B245" s="75"/>
      <c r="C245" s="10"/>
      <c r="D245" s="10"/>
    </row>
    <row r="246" spans="2:4" x14ac:dyDescent="0.25">
      <c r="B246" s="75"/>
      <c r="C246" s="10"/>
      <c r="D246" s="10"/>
    </row>
    <row r="247" spans="2:4" x14ac:dyDescent="0.25">
      <c r="B247" s="75"/>
      <c r="C247" s="10"/>
      <c r="D247" s="10"/>
    </row>
    <row r="248" spans="2:4" x14ac:dyDescent="0.25">
      <c r="B248" s="75"/>
      <c r="C248" s="10"/>
      <c r="D248" s="10"/>
    </row>
    <row r="249" spans="2:4" x14ac:dyDescent="0.25">
      <c r="B249" s="75"/>
      <c r="C249" s="10"/>
      <c r="D249" s="10"/>
    </row>
    <row r="250" spans="2:4" x14ac:dyDescent="0.25">
      <c r="B250" s="75"/>
      <c r="C250" s="10"/>
      <c r="D250" s="10"/>
    </row>
    <row r="251" spans="2:4" x14ac:dyDescent="0.25">
      <c r="B251" s="75"/>
      <c r="C251" s="10"/>
      <c r="D251" s="10"/>
    </row>
    <row r="252" spans="2:4" x14ac:dyDescent="0.25">
      <c r="B252" s="75"/>
      <c r="C252" s="10"/>
      <c r="D252" s="10"/>
    </row>
    <row r="253" spans="2:4" x14ac:dyDescent="0.25">
      <c r="B253" s="75"/>
      <c r="C253" s="10"/>
      <c r="D253" s="10"/>
    </row>
    <row r="254" spans="2:4" x14ac:dyDescent="0.25">
      <c r="B254" s="75"/>
      <c r="C254" s="10"/>
      <c r="D254" s="10"/>
    </row>
    <row r="255" spans="2:4" x14ac:dyDescent="0.25">
      <c r="B255" s="75"/>
      <c r="C255" s="10"/>
      <c r="D255" s="10"/>
    </row>
    <row r="256" spans="2:4" x14ac:dyDescent="0.25">
      <c r="B256" s="75"/>
      <c r="C256" s="10"/>
      <c r="D256" s="10"/>
    </row>
    <row r="257" spans="2:4" x14ac:dyDescent="0.25">
      <c r="B257" s="75"/>
      <c r="C257" s="10"/>
      <c r="D257" s="10"/>
    </row>
    <row r="258" spans="2:4" x14ac:dyDescent="0.25">
      <c r="B258" s="75"/>
      <c r="C258" s="10"/>
      <c r="D258" s="10"/>
    </row>
    <row r="259" spans="2:4" x14ac:dyDescent="0.25">
      <c r="B259" s="75"/>
      <c r="C259" s="10"/>
      <c r="D259" s="10"/>
    </row>
    <row r="260" spans="2:4" x14ac:dyDescent="0.25">
      <c r="B260" s="75"/>
      <c r="C260" s="10"/>
      <c r="D260" s="10"/>
    </row>
    <row r="261" spans="2:4" x14ac:dyDescent="0.25">
      <c r="B261" s="75"/>
      <c r="C261" s="10"/>
      <c r="D261" s="10"/>
    </row>
    <row r="262" spans="2:4" x14ac:dyDescent="0.25">
      <c r="B262" s="75"/>
      <c r="C262" s="10"/>
      <c r="D262" s="10"/>
    </row>
    <row r="263" spans="2:4" x14ac:dyDescent="0.25">
      <c r="B263" s="75"/>
      <c r="C263" s="10"/>
      <c r="D263" s="10"/>
    </row>
    <row r="264" spans="2:4" x14ac:dyDescent="0.25">
      <c r="B264" s="75"/>
      <c r="C264" s="10"/>
      <c r="D264" s="10"/>
    </row>
    <row r="265" spans="2:4" x14ac:dyDescent="0.25">
      <c r="B265" s="75"/>
      <c r="C265" s="10"/>
      <c r="D265" s="10"/>
    </row>
    <row r="266" spans="2:4" x14ac:dyDescent="0.25">
      <c r="B266" s="75"/>
      <c r="C266" s="10"/>
      <c r="D266" s="10"/>
    </row>
    <row r="267" spans="2:4" x14ac:dyDescent="0.25">
      <c r="B267" s="75"/>
      <c r="C267" s="10"/>
      <c r="D267" s="10"/>
    </row>
    <row r="268" spans="2:4" x14ac:dyDescent="0.25">
      <c r="B268" s="75"/>
      <c r="C268" s="10"/>
      <c r="D268" s="10"/>
    </row>
    <row r="269" spans="2:4" x14ac:dyDescent="0.25">
      <c r="B269" s="75"/>
      <c r="C269" s="10"/>
      <c r="D269" s="10"/>
    </row>
    <row r="270" spans="2:4" x14ac:dyDescent="0.25">
      <c r="B270" s="75"/>
      <c r="C270" s="10"/>
      <c r="D270" s="10"/>
    </row>
    <row r="271" spans="2:4" x14ac:dyDescent="0.25">
      <c r="B271" s="75"/>
      <c r="C271" s="10"/>
      <c r="D271" s="10"/>
    </row>
    <row r="272" spans="2:4" x14ac:dyDescent="0.25">
      <c r="B272" s="75"/>
      <c r="C272" s="10"/>
      <c r="D272" s="10"/>
    </row>
    <row r="273" spans="2:4" x14ac:dyDescent="0.25">
      <c r="B273" s="75"/>
      <c r="C273" s="10"/>
      <c r="D273" s="10"/>
    </row>
    <row r="274" spans="2:4" x14ac:dyDescent="0.25">
      <c r="B274" s="75"/>
      <c r="C274" s="10"/>
      <c r="D274" s="10"/>
    </row>
    <row r="275" spans="2:4" x14ac:dyDescent="0.25">
      <c r="B275" s="75"/>
      <c r="C275" s="10"/>
      <c r="D275" s="10"/>
    </row>
    <row r="276" spans="2:4" x14ac:dyDescent="0.25">
      <c r="B276" s="75"/>
      <c r="C276" s="10"/>
      <c r="D276" s="10"/>
    </row>
    <row r="277" spans="2:4" x14ac:dyDescent="0.25">
      <c r="B277" s="75"/>
      <c r="C277" s="10"/>
      <c r="D277" s="10"/>
    </row>
    <row r="278" spans="2:4" x14ac:dyDescent="0.25">
      <c r="B278" s="75"/>
      <c r="C278" s="10"/>
      <c r="D278" s="10"/>
    </row>
    <row r="279" spans="2:4" x14ac:dyDescent="0.25">
      <c r="B279" s="75"/>
      <c r="C279" s="10"/>
      <c r="D279" s="10"/>
    </row>
    <row r="280" spans="2:4" x14ac:dyDescent="0.25">
      <c r="B280" s="75"/>
      <c r="C280" s="10"/>
      <c r="D280" s="10"/>
    </row>
    <row r="281" spans="2:4" x14ac:dyDescent="0.25">
      <c r="B281" s="75"/>
      <c r="C281" s="10"/>
      <c r="D281" s="10"/>
    </row>
    <row r="282" spans="2:4" x14ac:dyDescent="0.25">
      <c r="B282" s="75"/>
      <c r="C282" s="10"/>
      <c r="D282" s="10"/>
    </row>
    <row r="283" spans="2:4" x14ac:dyDescent="0.25">
      <c r="B283" s="75"/>
      <c r="C283" s="10"/>
      <c r="D283" s="10"/>
    </row>
    <row r="284" spans="2:4" x14ac:dyDescent="0.25">
      <c r="B284" s="75"/>
      <c r="C284" s="10"/>
      <c r="D284" s="10"/>
    </row>
    <row r="285" spans="2:4" x14ac:dyDescent="0.25">
      <c r="B285" s="75"/>
      <c r="C285" s="10"/>
      <c r="D285" s="10"/>
    </row>
    <row r="286" spans="2:4" x14ac:dyDescent="0.25">
      <c r="B286" s="75"/>
      <c r="C286" s="10"/>
      <c r="D286" s="10"/>
    </row>
    <row r="287" spans="2:4" x14ac:dyDescent="0.25">
      <c r="B287" s="75"/>
      <c r="C287" s="10"/>
      <c r="D287" s="10"/>
    </row>
    <row r="288" spans="2:4" x14ac:dyDescent="0.25">
      <c r="B288" s="75"/>
      <c r="C288" s="10"/>
      <c r="D288" s="10"/>
    </row>
    <row r="289" spans="2:4" x14ac:dyDescent="0.25">
      <c r="B289" s="75"/>
      <c r="C289" s="10"/>
      <c r="D289" s="10"/>
    </row>
    <row r="290" spans="2:4" x14ac:dyDescent="0.25">
      <c r="B290" s="75"/>
      <c r="C290" s="10"/>
      <c r="D290" s="10"/>
    </row>
    <row r="291" spans="2:4" x14ac:dyDescent="0.25">
      <c r="B291" s="75"/>
      <c r="C291" s="10"/>
      <c r="D291" s="10"/>
    </row>
    <row r="292" spans="2:4" x14ac:dyDescent="0.25">
      <c r="B292" s="75"/>
      <c r="C292" s="10"/>
      <c r="D292" s="10"/>
    </row>
    <row r="293" spans="2:4" x14ac:dyDescent="0.25">
      <c r="B293" s="75"/>
      <c r="C293" s="10"/>
      <c r="D293" s="10"/>
    </row>
    <row r="294" spans="2:4" x14ac:dyDescent="0.25">
      <c r="B294" s="75"/>
      <c r="C294" s="10"/>
      <c r="D294" s="10"/>
    </row>
    <row r="295" spans="2:4" x14ac:dyDescent="0.25">
      <c r="B295" s="75"/>
      <c r="C295" s="10"/>
      <c r="D295" s="10"/>
    </row>
    <row r="296" spans="2:4" x14ac:dyDescent="0.25">
      <c r="B296" s="75"/>
      <c r="C296" s="10"/>
      <c r="D296" s="10"/>
    </row>
    <row r="297" spans="2:4" x14ac:dyDescent="0.25">
      <c r="B297" s="75"/>
      <c r="C297" s="10"/>
      <c r="D297" s="10"/>
    </row>
    <row r="298" spans="2:4" x14ac:dyDescent="0.25">
      <c r="B298" s="75"/>
      <c r="C298" s="10"/>
      <c r="D298" s="10"/>
    </row>
    <row r="299" spans="2:4" x14ac:dyDescent="0.25">
      <c r="B299" s="75"/>
      <c r="C299" s="10"/>
      <c r="D299" s="10"/>
    </row>
    <row r="300" spans="2:4" x14ac:dyDescent="0.25">
      <c r="B300" s="75"/>
      <c r="C300" s="10"/>
      <c r="D300" s="10"/>
    </row>
    <row r="301" spans="2:4" x14ac:dyDescent="0.25">
      <c r="B301" s="75"/>
      <c r="C301" s="10"/>
      <c r="D301" s="10"/>
    </row>
    <row r="302" spans="2:4" x14ac:dyDescent="0.25">
      <c r="B302" s="75"/>
      <c r="C302" s="10"/>
      <c r="D302" s="10"/>
    </row>
    <row r="303" spans="2:4" x14ac:dyDescent="0.25">
      <c r="B303" s="75"/>
      <c r="C303" s="10"/>
      <c r="D303" s="10"/>
    </row>
    <row r="304" spans="2:4" x14ac:dyDescent="0.25">
      <c r="B304" s="75"/>
      <c r="C304" s="10"/>
      <c r="D304" s="10"/>
    </row>
    <row r="305" spans="2:4" x14ac:dyDescent="0.25">
      <c r="B305" s="75"/>
      <c r="C305" s="10"/>
      <c r="D305" s="10"/>
    </row>
    <row r="306" spans="2:4" x14ac:dyDescent="0.25">
      <c r="B306" s="75"/>
      <c r="C306" s="10"/>
      <c r="D306" s="10"/>
    </row>
    <row r="307" spans="2:4" x14ac:dyDescent="0.25">
      <c r="B307" s="75"/>
      <c r="C307" s="10"/>
      <c r="D307" s="10"/>
    </row>
    <row r="308" spans="2:4" x14ac:dyDescent="0.25">
      <c r="B308" s="75"/>
      <c r="C308" s="10"/>
      <c r="D308" s="10"/>
    </row>
    <row r="309" spans="2:4" x14ac:dyDescent="0.25">
      <c r="B309" s="75"/>
      <c r="C309" s="10"/>
      <c r="D309" s="10"/>
    </row>
    <row r="310" spans="2:4" x14ac:dyDescent="0.25">
      <c r="B310" s="75"/>
      <c r="C310" s="10"/>
      <c r="D310" s="10"/>
    </row>
    <row r="311" spans="2:4" x14ac:dyDescent="0.25">
      <c r="B311" s="75"/>
      <c r="C311" s="10"/>
      <c r="D311" s="10"/>
    </row>
    <row r="312" spans="2:4" x14ac:dyDescent="0.25">
      <c r="B312" s="75"/>
      <c r="C312" s="10"/>
      <c r="D312" s="10"/>
    </row>
    <row r="313" spans="2:4" x14ac:dyDescent="0.25">
      <c r="B313" s="75"/>
      <c r="C313" s="10"/>
      <c r="D313" s="10"/>
    </row>
    <row r="314" spans="2:4" x14ac:dyDescent="0.25">
      <c r="B314" s="75"/>
      <c r="C314" s="10"/>
      <c r="D314" s="10"/>
    </row>
    <row r="315" spans="2:4" x14ac:dyDescent="0.25">
      <c r="B315" s="75"/>
      <c r="C315" s="10"/>
      <c r="D315" s="10"/>
    </row>
    <row r="316" spans="2:4" x14ac:dyDescent="0.25">
      <c r="B316" s="75"/>
      <c r="C316" s="10"/>
      <c r="D316" s="10"/>
    </row>
    <row r="317" spans="2:4" x14ac:dyDescent="0.25">
      <c r="B317" s="75"/>
      <c r="C317" s="10"/>
      <c r="D317" s="10"/>
    </row>
    <row r="318" spans="2:4" x14ac:dyDescent="0.25">
      <c r="B318" s="75"/>
      <c r="C318" s="10"/>
      <c r="D318" s="10"/>
    </row>
    <row r="319" spans="2:4" x14ac:dyDescent="0.25">
      <c r="B319" s="75"/>
      <c r="C319" s="10"/>
      <c r="D319" s="10"/>
    </row>
    <row r="320" spans="2:4" x14ac:dyDescent="0.25">
      <c r="B320" s="75"/>
      <c r="C320" s="10"/>
      <c r="D320" s="10"/>
    </row>
    <row r="321" spans="2:4" x14ac:dyDescent="0.25">
      <c r="B321" s="75"/>
      <c r="C321" s="10"/>
      <c r="D321" s="10"/>
    </row>
    <row r="322" spans="2:4" x14ac:dyDescent="0.25">
      <c r="B322" s="75"/>
      <c r="C322" s="10"/>
      <c r="D322" s="10"/>
    </row>
    <row r="323" spans="2:4" x14ac:dyDescent="0.25">
      <c r="B323" s="75"/>
      <c r="C323" s="10"/>
      <c r="D323" s="10"/>
    </row>
    <row r="324" spans="2:4" x14ac:dyDescent="0.25">
      <c r="B324" s="75"/>
      <c r="C324" s="10"/>
      <c r="D324" s="10"/>
    </row>
    <row r="325" spans="2:4" x14ac:dyDescent="0.25">
      <c r="B325" s="75"/>
      <c r="C325" s="10"/>
      <c r="D325" s="10"/>
    </row>
    <row r="326" spans="2:4" x14ac:dyDescent="0.25">
      <c r="B326" s="75"/>
      <c r="C326" s="10"/>
      <c r="D326" s="10"/>
    </row>
    <row r="327" spans="2:4" x14ac:dyDescent="0.25">
      <c r="B327" s="75"/>
      <c r="C327" s="10"/>
      <c r="D327" s="10"/>
    </row>
    <row r="328" spans="2:4" x14ac:dyDescent="0.25">
      <c r="B328" s="75"/>
      <c r="C328" s="10"/>
      <c r="D328" s="10"/>
    </row>
    <row r="329" spans="2:4" x14ac:dyDescent="0.25">
      <c r="B329" s="75"/>
      <c r="C329" s="10"/>
      <c r="D329" s="10"/>
    </row>
    <row r="330" spans="2:4" x14ac:dyDescent="0.25">
      <c r="B330" s="75"/>
      <c r="C330" s="10"/>
      <c r="D330" s="10"/>
    </row>
    <row r="331" spans="2:4" x14ac:dyDescent="0.25">
      <c r="B331" s="75"/>
      <c r="C331" s="10"/>
      <c r="D331" s="10"/>
    </row>
    <row r="332" spans="2:4" x14ac:dyDescent="0.25">
      <c r="B332" s="75"/>
      <c r="C332" s="10"/>
      <c r="D332" s="10"/>
    </row>
    <row r="333" spans="2:4" x14ac:dyDescent="0.25">
      <c r="B333" s="75"/>
      <c r="C333" s="10"/>
      <c r="D333" s="10"/>
    </row>
    <row r="334" spans="2:4" x14ac:dyDescent="0.25">
      <c r="B334" s="75"/>
      <c r="C334" s="10"/>
      <c r="D334" s="10"/>
    </row>
    <row r="335" spans="2:4" x14ac:dyDescent="0.25">
      <c r="B335" s="75"/>
      <c r="C335" s="10"/>
      <c r="D335" s="10"/>
    </row>
    <row r="336" spans="2:4" x14ac:dyDescent="0.25">
      <c r="B336" s="75"/>
      <c r="C336" s="10"/>
      <c r="D336" s="10"/>
    </row>
    <row r="337" spans="2:4" x14ac:dyDescent="0.25">
      <c r="B337" s="75"/>
      <c r="C337" s="10"/>
      <c r="D337" s="10"/>
    </row>
    <row r="338" spans="2:4" x14ac:dyDescent="0.25">
      <c r="B338" s="75"/>
      <c r="C338" s="10"/>
      <c r="D338" s="10"/>
    </row>
    <row r="339" spans="2:4" x14ac:dyDescent="0.25">
      <c r="B339" s="75"/>
      <c r="C339" s="10"/>
      <c r="D339" s="10"/>
    </row>
    <row r="340" spans="2:4" x14ac:dyDescent="0.25">
      <c r="B340" s="75"/>
      <c r="C340" s="10"/>
      <c r="D340" s="10"/>
    </row>
    <row r="341" spans="2:4" x14ac:dyDescent="0.25">
      <c r="B341" s="75"/>
      <c r="C341" s="10"/>
      <c r="D341" s="10"/>
    </row>
    <row r="342" spans="2:4" x14ac:dyDescent="0.25">
      <c r="B342" s="75"/>
      <c r="C342" s="10"/>
      <c r="D342" s="10"/>
    </row>
    <row r="343" spans="2:4" x14ac:dyDescent="0.25">
      <c r="B343" s="75"/>
      <c r="C343" s="10"/>
      <c r="D343" s="10"/>
    </row>
    <row r="344" spans="2:4" x14ac:dyDescent="0.25">
      <c r="B344" s="75"/>
      <c r="C344" s="10"/>
      <c r="D344" s="10"/>
    </row>
    <row r="345" spans="2:4" x14ac:dyDescent="0.25">
      <c r="B345" s="75"/>
      <c r="C345" s="10"/>
      <c r="D345" s="10"/>
    </row>
    <row r="346" spans="2:4" x14ac:dyDescent="0.25">
      <c r="B346" s="75"/>
      <c r="C346" s="10"/>
      <c r="D346" s="10"/>
    </row>
    <row r="347" spans="2:4" x14ac:dyDescent="0.25">
      <c r="B347" s="75"/>
      <c r="C347" s="10"/>
      <c r="D347" s="10"/>
    </row>
    <row r="348" spans="2:4" x14ac:dyDescent="0.25">
      <c r="B348" s="75"/>
      <c r="C348" s="10"/>
      <c r="D348" s="10"/>
    </row>
    <row r="349" spans="2:4" x14ac:dyDescent="0.25">
      <c r="B349" s="75"/>
      <c r="C349" s="10"/>
      <c r="D349" s="10"/>
    </row>
    <row r="350" spans="2:4" x14ac:dyDescent="0.25">
      <c r="B350" s="75"/>
      <c r="C350" s="10"/>
      <c r="D350" s="10"/>
    </row>
    <row r="351" spans="2:4" x14ac:dyDescent="0.25">
      <c r="B351" s="75"/>
      <c r="C351" s="10"/>
      <c r="D351" s="10"/>
    </row>
    <row r="352" spans="2:4" x14ac:dyDescent="0.25">
      <c r="B352" s="75"/>
      <c r="C352" s="10"/>
      <c r="D352" s="10"/>
    </row>
    <row r="353" spans="2:4" x14ac:dyDescent="0.25">
      <c r="B353" s="75"/>
      <c r="C353" s="10"/>
      <c r="D353" s="10"/>
    </row>
    <row r="354" spans="2:4" x14ac:dyDescent="0.25">
      <c r="B354" s="75"/>
      <c r="C354" s="10"/>
      <c r="D354" s="10"/>
    </row>
    <row r="355" spans="2:4" x14ac:dyDescent="0.25">
      <c r="B355" s="75"/>
      <c r="C355" s="10"/>
      <c r="D355" s="10"/>
    </row>
    <row r="356" spans="2:4" x14ac:dyDescent="0.25">
      <c r="B356" s="75"/>
      <c r="C356" s="10"/>
      <c r="D356" s="10"/>
    </row>
    <row r="357" spans="2:4" x14ac:dyDescent="0.25">
      <c r="B357" s="75"/>
      <c r="C357" s="10"/>
      <c r="D357" s="10"/>
    </row>
    <row r="358" spans="2:4" x14ac:dyDescent="0.25">
      <c r="B358" s="75"/>
      <c r="C358" s="10"/>
      <c r="D358" s="10"/>
    </row>
    <row r="359" spans="2:4" x14ac:dyDescent="0.25">
      <c r="B359" s="75"/>
      <c r="C359" s="10"/>
      <c r="D359" s="10"/>
    </row>
    <row r="360" spans="2:4" x14ac:dyDescent="0.25">
      <c r="B360" s="75"/>
      <c r="C360" s="10"/>
      <c r="D360" s="10"/>
    </row>
    <row r="361" spans="2:4" x14ac:dyDescent="0.25">
      <c r="B361" s="75"/>
      <c r="C361" s="10"/>
      <c r="D361" s="10"/>
    </row>
    <row r="362" spans="2:4" x14ac:dyDescent="0.25">
      <c r="B362" s="75"/>
      <c r="C362" s="10"/>
      <c r="D362" s="10"/>
    </row>
    <row r="363" spans="2:4" x14ac:dyDescent="0.25">
      <c r="B363" s="75"/>
      <c r="C363" s="10"/>
      <c r="D363" s="10"/>
    </row>
    <row r="364" spans="2:4" x14ac:dyDescent="0.25">
      <c r="B364" s="75"/>
      <c r="C364" s="10"/>
      <c r="D364" s="10"/>
    </row>
    <row r="365" spans="2:4" x14ac:dyDescent="0.25">
      <c r="B365" s="75"/>
      <c r="C365" s="10"/>
      <c r="D365" s="10"/>
    </row>
    <row r="366" spans="2:4" x14ac:dyDescent="0.25">
      <c r="B366" s="75"/>
      <c r="C366" s="10"/>
      <c r="D366" s="10"/>
    </row>
    <row r="367" spans="2:4" x14ac:dyDescent="0.25">
      <c r="B367" s="75"/>
      <c r="C367" s="10"/>
      <c r="D367" s="10"/>
    </row>
    <row r="368" spans="2:4" x14ac:dyDescent="0.25">
      <c r="B368" s="75"/>
      <c r="C368" s="10"/>
      <c r="D368" s="10"/>
    </row>
    <row r="369" spans="2:4" x14ac:dyDescent="0.25">
      <c r="B369" s="75"/>
      <c r="C369" s="10"/>
      <c r="D369" s="10"/>
    </row>
    <row r="370" spans="2:4" x14ac:dyDescent="0.25">
      <c r="B370" s="75"/>
      <c r="C370" s="10"/>
      <c r="D370" s="10"/>
    </row>
    <row r="371" spans="2:4" x14ac:dyDescent="0.25">
      <c r="B371" s="75"/>
      <c r="C371" s="10"/>
      <c r="D371" s="10"/>
    </row>
    <row r="372" spans="2:4" x14ac:dyDescent="0.25">
      <c r="B372" s="75"/>
      <c r="C372" s="10"/>
      <c r="D372" s="10"/>
    </row>
    <row r="373" spans="2:4" x14ac:dyDescent="0.25">
      <c r="B373" s="75"/>
      <c r="C373" s="10"/>
      <c r="D373" s="10"/>
    </row>
    <row r="374" spans="2:4" x14ac:dyDescent="0.25">
      <c r="B374" s="75"/>
      <c r="C374" s="10"/>
      <c r="D374" s="10"/>
    </row>
    <row r="375" spans="2:4" x14ac:dyDescent="0.25">
      <c r="B375" s="75"/>
      <c r="C375" s="10"/>
      <c r="D375" s="10"/>
    </row>
    <row r="376" spans="2:4" x14ac:dyDescent="0.25">
      <c r="B376" s="75"/>
      <c r="C376" s="10"/>
      <c r="D376" s="10"/>
    </row>
    <row r="377" spans="2:4" x14ac:dyDescent="0.25">
      <c r="B377" s="75"/>
      <c r="C377" s="10"/>
      <c r="D377" s="10"/>
    </row>
    <row r="378" spans="2:4" x14ac:dyDescent="0.25">
      <c r="B378" s="75"/>
      <c r="C378" s="10"/>
      <c r="D378" s="10"/>
    </row>
    <row r="379" spans="2:4" x14ac:dyDescent="0.25">
      <c r="B379" s="75"/>
      <c r="C379" s="10"/>
      <c r="D379" s="10"/>
    </row>
    <row r="380" spans="2:4" x14ac:dyDescent="0.25">
      <c r="B380" s="75"/>
      <c r="C380" s="10"/>
      <c r="D380" s="10"/>
    </row>
    <row r="381" spans="2:4" x14ac:dyDescent="0.25">
      <c r="B381" s="75"/>
      <c r="C381" s="10"/>
      <c r="D381" s="10"/>
    </row>
    <row r="382" spans="2:4" x14ac:dyDescent="0.25">
      <c r="B382" s="75"/>
      <c r="C382" s="10"/>
      <c r="D382" s="10"/>
    </row>
    <row r="383" spans="2:4" x14ac:dyDescent="0.25">
      <c r="B383" s="75"/>
      <c r="C383" s="10"/>
      <c r="D383" s="10"/>
    </row>
    <row r="384" spans="2:4" x14ac:dyDescent="0.25">
      <c r="B384" s="75"/>
      <c r="C384" s="10"/>
      <c r="D384" s="10"/>
    </row>
    <row r="385" spans="2:4" x14ac:dyDescent="0.25">
      <c r="B385" s="75"/>
      <c r="C385" s="10"/>
      <c r="D385" s="10"/>
    </row>
    <row r="386" spans="2:4" x14ac:dyDescent="0.25">
      <c r="B386" s="75"/>
      <c r="C386" s="10"/>
      <c r="D386" s="10"/>
    </row>
    <row r="387" spans="2:4" x14ac:dyDescent="0.25">
      <c r="B387" s="75"/>
      <c r="C387" s="10"/>
      <c r="D387" s="10"/>
    </row>
    <row r="388" spans="2:4" x14ac:dyDescent="0.25">
      <c r="B388" s="75"/>
      <c r="C388" s="10"/>
      <c r="D388" s="10"/>
    </row>
    <row r="389" spans="2:4" x14ac:dyDescent="0.25">
      <c r="B389" s="75"/>
      <c r="C389" s="10"/>
      <c r="D389" s="10"/>
    </row>
    <row r="390" spans="2:4" x14ac:dyDescent="0.25">
      <c r="B390" s="75"/>
      <c r="C390" s="10"/>
      <c r="D390" s="10"/>
    </row>
    <row r="391" spans="2:4" x14ac:dyDescent="0.25">
      <c r="B391" s="75"/>
      <c r="C391" s="10"/>
      <c r="D391" s="10"/>
    </row>
    <row r="392" spans="2:4" x14ac:dyDescent="0.25">
      <c r="B392" s="75"/>
      <c r="C392" s="10"/>
      <c r="D392" s="10"/>
    </row>
    <row r="393" spans="2:4" x14ac:dyDescent="0.25">
      <c r="B393" s="75"/>
      <c r="C393" s="10"/>
      <c r="D393" s="10"/>
    </row>
    <row r="394" spans="2:4" x14ac:dyDescent="0.25">
      <c r="B394" s="75"/>
      <c r="C394" s="10"/>
      <c r="D394" s="10"/>
    </row>
    <row r="395" spans="2:4" x14ac:dyDescent="0.25">
      <c r="B395" s="75"/>
      <c r="C395" s="10"/>
      <c r="D395" s="10"/>
    </row>
    <row r="396" spans="2:4" x14ac:dyDescent="0.25">
      <c r="B396" s="75"/>
      <c r="C396" s="10"/>
      <c r="D396" s="10"/>
    </row>
    <row r="397" spans="2:4" x14ac:dyDescent="0.25">
      <c r="B397" s="75"/>
      <c r="C397" s="10"/>
      <c r="D397" s="10"/>
    </row>
    <row r="398" spans="2:4" x14ac:dyDescent="0.25">
      <c r="B398" s="75"/>
      <c r="C398" s="10"/>
      <c r="D398" s="10"/>
    </row>
    <row r="399" spans="2:4" x14ac:dyDescent="0.25">
      <c r="B399" s="75"/>
      <c r="C399" s="10"/>
      <c r="D399" s="10"/>
    </row>
    <row r="400" spans="2:4" x14ac:dyDescent="0.25">
      <c r="B400" s="75"/>
      <c r="C400" s="10"/>
      <c r="D400" s="10"/>
    </row>
    <row r="401" spans="2:4" x14ac:dyDescent="0.25">
      <c r="B401" s="75"/>
      <c r="C401" s="10"/>
      <c r="D401" s="10"/>
    </row>
    <row r="402" spans="2:4" x14ac:dyDescent="0.25">
      <c r="B402" s="75"/>
      <c r="C402" s="10"/>
      <c r="D402" s="10"/>
    </row>
    <row r="403" spans="2:4" x14ac:dyDescent="0.25">
      <c r="B403" s="75"/>
      <c r="C403" s="10"/>
      <c r="D403" s="10"/>
    </row>
    <row r="404" spans="2:4" x14ac:dyDescent="0.25">
      <c r="B404" s="75"/>
      <c r="C404" s="10"/>
      <c r="D404" s="10"/>
    </row>
    <row r="405" spans="2:4" x14ac:dyDescent="0.25">
      <c r="B405" s="75"/>
      <c r="C405" s="10"/>
      <c r="D405" s="10"/>
    </row>
    <row r="406" spans="2:4" x14ac:dyDescent="0.25">
      <c r="B406" s="75"/>
      <c r="C406" s="10"/>
      <c r="D406" s="10"/>
    </row>
    <row r="407" spans="2:4" x14ac:dyDescent="0.25">
      <c r="B407" s="75"/>
      <c r="C407" s="10"/>
      <c r="D407" s="10"/>
    </row>
    <row r="408" spans="2:4" x14ac:dyDescent="0.25">
      <c r="B408" s="75"/>
      <c r="C408" s="10"/>
      <c r="D408" s="10"/>
    </row>
    <row r="409" spans="2:4" x14ac:dyDescent="0.25">
      <c r="B409" s="75"/>
      <c r="C409" s="10"/>
      <c r="D409" s="10"/>
    </row>
    <row r="410" spans="2:4" x14ac:dyDescent="0.25">
      <c r="B410" s="75"/>
      <c r="C410" s="10"/>
      <c r="D410" s="10"/>
    </row>
    <row r="411" spans="2:4" x14ac:dyDescent="0.25">
      <c r="B411" s="75"/>
      <c r="C411" s="10"/>
      <c r="D411" s="10"/>
    </row>
    <row r="412" spans="2:4" x14ac:dyDescent="0.25">
      <c r="B412" s="75"/>
      <c r="C412" s="10"/>
      <c r="D412" s="10"/>
    </row>
    <row r="413" spans="2:4" x14ac:dyDescent="0.25">
      <c r="B413" s="75"/>
      <c r="C413" s="10"/>
      <c r="D413" s="10"/>
    </row>
    <row r="414" spans="2:4" x14ac:dyDescent="0.25">
      <c r="B414" s="75"/>
      <c r="C414" s="10"/>
      <c r="D414" s="10"/>
    </row>
    <row r="415" spans="2:4" x14ac:dyDescent="0.25">
      <c r="B415" s="75"/>
      <c r="C415" s="10"/>
      <c r="D415" s="10"/>
    </row>
    <row r="416" spans="2:4" x14ac:dyDescent="0.25">
      <c r="B416" s="75"/>
      <c r="C416" s="10"/>
      <c r="D416" s="10"/>
    </row>
    <row r="417" spans="2:4" x14ac:dyDescent="0.25">
      <c r="B417" s="75"/>
      <c r="C417" s="10"/>
      <c r="D417" s="10"/>
    </row>
    <row r="418" spans="2:4" x14ac:dyDescent="0.25">
      <c r="B418" s="75"/>
      <c r="C418" s="10"/>
      <c r="D418" s="10"/>
    </row>
    <row r="419" spans="2:4" x14ac:dyDescent="0.25">
      <c r="B419" s="75"/>
      <c r="C419" s="10"/>
      <c r="D419" s="10"/>
    </row>
    <row r="420" spans="2:4" x14ac:dyDescent="0.25">
      <c r="B420" s="75"/>
      <c r="C420" s="10"/>
      <c r="D420" s="10"/>
    </row>
    <row r="421" spans="2:4" x14ac:dyDescent="0.25">
      <c r="B421" s="75"/>
      <c r="C421" s="10"/>
      <c r="D421" s="10"/>
    </row>
    <row r="422" spans="2:4" x14ac:dyDescent="0.25">
      <c r="B422" s="75"/>
      <c r="C422" s="10"/>
      <c r="D422" s="10"/>
    </row>
    <row r="423" spans="2:4" x14ac:dyDescent="0.25">
      <c r="B423" s="75"/>
      <c r="C423" s="10"/>
      <c r="D423" s="10"/>
    </row>
    <row r="424" spans="2:4" x14ac:dyDescent="0.25">
      <c r="B424" s="75"/>
      <c r="C424" s="10"/>
      <c r="D424" s="10"/>
    </row>
    <row r="425" spans="2:4" x14ac:dyDescent="0.25">
      <c r="B425" s="75"/>
      <c r="C425" s="10"/>
      <c r="D425" s="10"/>
    </row>
    <row r="426" spans="2:4" x14ac:dyDescent="0.25">
      <c r="B426" s="75"/>
      <c r="C426" s="10"/>
      <c r="D426" s="10"/>
    </row>
    <row r="427" spans="2:4" x14ac:dyDescent="0.25">
      <c r="B427" s="75"/>
      <c r="C427" s="10"/>
      <c r="D427" s="10"/>
    </row>
    <row r="428" spans="2:4" x14ac:dyDescent="0.25">
      <c r="B428" s="75"/>
      <c r="C428" s="10"/>
      <c r="D428" s="10"/>
    </row>
    <row r="429" spans="2:4" x14ac:dyDescent="0.25">
      <c r="B429" s="75"/>
      <c r="C429" s="10"/>
      <c r="D429" s="10"/>
    </row>
    <row r="430" spans="2:4" x14ac:dyDescent="0.25">
      <c r="B430" s="75"/>
      <c r="C430" s="10"/>
      <c r="D430" s="10"/>
    </row>
    <row r="431" spans="2:4" x14ac:dyDescent="0.25">
      <c r="B431" s="75"/>
      <c r="C431" s="10"/>
      <c r="D431" s="10"/>
    </row>
    <row r="432" spans="2:4" x14ac:dyDescent="0.25">
      <c r="B432" s="75"/>
      <c r="C432" s="10"/>
      <c r="D432" s="10"/>
    </row>
    <row r="433" spans="2:4" x14ac:dyDescent="0.25">
      <c r="B433" s="75"/>
      <c r="C433" s="10"/>
      <c r="D433" s="10"/>
    </row>
    <row r="434" spans="2:4" x14ac:dyDescent="0.25">
      <c r="B434" s="75"/>
      <c r="C434" s="10"/>
      <c r="D434" s="10"/>
    </row>
    <row r="435" spans="2:4" x14ac:dyDescent="0.25">
      <c r="B435" s="75"/>
      <c r="C435" s="10"/>
      <c r="D435" s="10"/>
    </row>
    <row r="436" spans="2:4" x14ac:dyDescent="0.25">
      <c r="B436" s="75"/>
      <c r="C436" s="10"/>
      <c r="D436" s="10"/>
    </row>
    <row r="437" spans="2:4" x14ac:dyDescent="0.25">
      <c r="B437" s="75"/>
      <c r="C437" s="10"/>
      <c r="D437" s="10"/>
    </row>
    <row r="438" spans="2:4" x14ac:dyDescent="0.25">
      <c r="B438" s="75"/>
      <c r="C438" s="10"/>
      <c r="D438" s="10"/>
    </row>
    <row r="439" spans="2:4" x14ac:dyDescent="0.25">
      <c r="B439" s="75"/>
      <c r="C439" s="10"/>
      <c r="D439" s="10"/>
    </row>
    <row r="440" spans="2:4" x14ac:dyDescent="0.25">
      <c r="B440" s="75"/>
      <c r="C440" s="10"/>
      <c r="D440" s="10"/>
    </row>
    <row r="441" spans="2:4" x14ac:dyDescent="0.25">
      <c r="B441" s="75"/>
      <c r="C441" s="10"/>
      <c r="D441" s="10"/>
    </row>
    <row r="442" spans="2:4" x14ac:dyDescent="0.25">
      <c r="B442" s="75"/>
      <c r="C442" s="10"/>
      <c r="D442" s="10"/>
    </row>
    <row r="443" spans="2:4" x14ac:dyDescent="0.25">
      <c r="B443" s="75"/>
      <c r="C443" s="10"/>
      <c r="D443" s="10"/>
    </row>
    <row r="444" spans="2:4" x14ac:dyDescent="0.25">
      <c r="B444" s="75"/>
      <c r="C444" s="10"/>
      <c r="D444" s="10"/>
    </row>
    <row r="445" spans="2:4" x14ac:dyDescent="0.25">
      <c r="B445" s="75"/>
      <c r="C445" s="10"/>
      <c r="D445" s="10"/>
    </row>
    <row r="446" spans="2:4" x14ac:dyDescent="0.25">
      <c r="B446" s="75"/>
      <c r="C446" s="10"/>
      <c r="D446" s="10"/>
    </row>
    <row r="447" spans="2:4" x14ac:dyDescent="0.25">
      <c r="B447" s="75"/>
      <c r="C447" s="10"/>
      <c r="D447" s="10"/>
    </row>
    <row r="448" spans="2:4" x14ac:dyDescent="0.25">
      <c r="B448" s="75"/>
      <c r="C448" s="10"/>
      <c r="D448" s="10"/>
    </row>
    <row r="449" spans="2:4" x14ac:dyDescent="0.25">
      <c r="B449" s="75"/>
      <c r="C449" s="10"/>
      <c r="D449" s="10"/>
    </row>
    <row r="450" spans="2:4" x14ac:dyDescent="0.25">
      <c r="B450" s="75"/>
      <c r="C450" s="10"/>
      <c r="D450" s="10"/>
    </row>
    <row r="451" spans="2:4" x14ac:dyDescent="0.25">
      <c r="B451" s="75"/>
      <c r="C451" s="10"/>
      <c r="D451" s="10"/>
    </row>
    <row r="452" spans="2:4" x14ac:dyDescent="0.25">
      <c r="B452" s="75"/>
      <c r="C452" s="10"/>
      <c r="D452" s="10"/>
    </row>
    <row r="453" spans="2:4" x14ac:dyDescent="0.25">
      <c r="B453" s="75"/>
      <c r="C453" s="10"/>
      <c r="D453" s="10"/>
    </row>
    <row r="454" spans="2:4" x14ac:dyDescent="0.25">
      <c r="B454" s="75"/>
      <c r="C454" s="10"/>
      <c r="D454" s="10"/>
    </row>
    <row r="455" spans="2:4" x14ac:dyDescent="0.25">
      <c r="B455" s="75"/>
      <c r="C455" s="10"/>
      <c r="D455" s="10"/>
    </row>
    <row r="456" spans="2:4" x14ac:dyDescent="0.25">
      <c r="B456" s="75"/>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28" customWidth="1"/>
    <col min="2" max="2" width="35.85546875" style="28" customWidth="1"/>
    <col min="3" max="3" width="13" style="28" customWidth="1"/>
    <col min="4" max="6" width="11.42578125" style="28"/>
    <col min="7" max="7" width="17.5703125" style="28" customWidth="1"/>
    <col min="8" max="16384" width="11.42578125" style="28"/>
  </cols>
  <sheetData>
    <row r="1" spans="1:7" x14ac:dyDescent="0.3">
      <c r="A1" s="183"/>
      <c r="B1" s="183"/>
      <c r="C1" s="183"/>
      <c r="D1" s="183"/>
      <c r="E1" s="183"/>
      <c r="F1" s="183"/>
      <c r="G1" s="183"/>
    </row>
    <row r="2" spans="1:7" ht="14.25" x14ac:dyDescent="0.3">
      <c r="A2" s="26" t="s">
        <v>54</v>
      </c>
      <c r="B2" s="27" t="s">
        <v>51</v>
      </c>
      <c r="C2" s="25"/>
    </row>
    <row r="3" spans="1:7" s="31" customFormat="1" ht="31.5" customHeight="1" x14ac:dyDescent="0.25">
      <c r="A3" s="182" t="s">
        <v>53</v>
      </c>
      <c r="B3" s="182"/>
      <c r="C3" s="182"/>
      <c r="D3" s="182"/>
      <c r="E3" s="182"/>
      <c r="F3" s="182"/>
      <c r="G3" s="182"/>
    </row>
    <row r="4" spans="1:7" ht="6" customHeight="1" x14ac:dyDescent="0.3">
      <c r="A4" s="25"/>
      <c r="B4" s="25"/>
      <c r="C4" s="25"/>
    </row>
    <row r="5" spans="1:7" ht="14.25" x14ac:dyDescent="0.3">
      <c r="A5" s="26" t="s">
        <v>55</v>
      </c>
      <c r="B5" s="27" t="s">
        <v>56</v>
      </c>
      <c r="C5" s="25"/>
    </row>
    <row r="6" spans="1:7" ht="14.25" customHeight="1" x14ac:dyDescent="0.3">
      <c r="A6" s="182" t="s">
        <v>57</v>
      </c>
      <c r="B6" s="182"/>
      <c r="C6" s="182"/>
      <c r="D6" s="182"/>
      <c r="E6" s="182"/>
      <c r="F6" s="182"/>
      <c r="G6" s="182"/>
    </row>
    <row r="7" spans="1:7" ht="14.25" x14ac:dyDescent="0.3">
      <c r="A7" s="35" t="s">
        <v>67</v>
      </c>
      <c r="B7" s="36" t="s">
        <v>68</v>
      </c>
      <c r="C7" s="37"/>
    </row>
    <row r="8" spans="1:7" ht="28.5" customHeight="1" x14ac:dyDescent="0.3">
      <c r="A8" s="182" t="s">
        <v>74</v>
      </c>
      <c r="B8" s="182"/>
      <c r="C8" s="182"/>
      <c r="D8" s="182"/>
      <c r="E8" s="182"/>
      <c r="F8" s="182"/>
      <c r="G8" s="182"/>
    </row>
    <row r="9" spans="1:7" ht="29.25" customHeight="1" x14ac:dyDescent="0.3">
      <c r="A9" s="182" t="s">
        <v>75</v>
      </c>
      <c r="B9" s="182"/>
      <c r="C9" s="182"/>
      <c r="D9" s="182"/>
      <c r="E9" s="182"/>
      <c r="F9" s="182"/>
      <c r="G9" s="182"/>
    </row>
    <row r="10" spans="1:7" ht="31.5" customHeight="1" x14ac:dyDescent="0.3">
      <c r="A10" s="182" t="s">
        <v>76</v>
      </c>
      <c r="B10" s="182"/>
      <c r="C10" s="182"/>
      <c r="D10" s="182"/>
      <c r="E10" s="182"/>
      <c r="F10" s="182"/>
      <c r="G10" s="182"/>
    </row>
    <row r="11" spans="1:7" ht="15" customHeight="1" x14ac:dyDescent="0.3">
      <c r="A11" s="32" t="s">
        <v>13</v>
      </c>
      <c r="B11" s="33" t="s">
        <v>8</v>
      </c>
      <c r="C11" s="189" t="s">
        <v>9</v>
      </c>
      <c r="D11" s="190"/>
      <c r="E11" s="190"/>
      <c r="F11" s="190"/>
      <c r="G11" s="190"/>
    </row>
    <row r="12" spans="1:7" ht="6" customHeight="1" x14ac:dyDescent="0.3"/>
    <row r="13" spans="1:7" ht="14.25" x14ac:dyDescent="0.3">
      <c r="A13" s="35" t="s">
        <v>67</v>
      </c>
      <c r="B13" s="36" t="s">
        <v>69</v>
      </c>
      <c r="C13" s="25"/>
    </row>
    <row r="14" spans="1:7" ht="18" customHeight="1" x14ac:dyDescent="0.3">
      <c r="A14" s="182" t="s">
        <v>70</v>
      </c>
      <c r="B14" s="182"/>
      <c r="C14" s="182"/>
      <c r="D14" s="182"/>
      <c r="E14" s="182"/>
      <c r="F14" s="182"/>
      <c r="G14" s="182"/>
    </row>
    <row r="15" spans="1:7" ht="32.25" customHeight="1" x14ac:dyDescent="0.3">
      <c r="A15" s="182" t="s">
        <v>71</v>
      </c>
      <c r="B15" s="182"/>
      <c r="C15" s="182"/>
      <c r="D15" s="182"/>
      <c r="E15" s="182"/>
      <c r="F15" s="182"/>
      <c r="G15" s="182"/>
    </row>
    <row r="16" spans="1:7" ht="18.75" customHeight="1" thickBot="1" x14ac:dyDescent="0.35">
      <c r="A16" s="182" t="s">
        <v>72</v>
      </c>
      <c r="B16" s="182"/>
      <c r="C16" s="182"/>
      <c r="D16" s="182"/>
      <c r="E16" s="182"/>
      <c r="F16" s="182"/>
      <c r="G16" s="182"/>
    </row>
    <row r="17" spans="1:7" ht="225.75" customHeight="1" x14ac:dyDescent="0.3">
      <c r="A17" s="39"/>
      <c r="B17" s="46"/>
      <c r="C17" s="39"/>
      <c r="D17" s="38"/>
      <c r="E17" s="38"/>
      <c r="F17" s="38"/>
      <c r="G17" s="47"/>
    </row>
    <row r="18" spans="1:7" ht="41.25" customHeight="1" thickBot="1" x14ac:dyDescent="0.35">
      <c r="A18" s="187" t="s">
        <v>73</v>
      </c>
      <c r="B18" s="188"/>
      <c r="C18" s="165" t="s">
        <v>78</v>
      </c>
      <c r="D18" s="166"/>
      <c r="E18" s="166"/>
      <c r="F18" s="166"/>
      <c r="G18" s="167"/>
    </row>
    <row r="19" spans="1:7" ht="6" customHeight="1" x14ac:dyDescent="0.3">
      <c r="A19" s="34"/>
      <c r="B19" s="34"/>
      <c r="C19" s="34"/>
    </row>
    <row r="20" spans="1:7" ht="14.25" x14ac:dyDescent="0.3">
      <c r="A20" s="26" t="s">
        <v>58</v>
      </c>
      <c r="B20" s="27" t="s">
        <v>61</v>
      </c>
      <c r="C20" s="25"/>
    </row>
    <row r="21" spans="1:7" ht="14.25" x14ac:dyDescent="0.3">
      <c r="A21" s="26" t="s">
        <v>60</v>
      </c>
      <c r="B21" s="27" t="s">
        <v>59</v>
      </c>
      <c r="C21" s="25"/>
    </row>
    <row r="22" spans="1:7" ht="20.25" customHeight="1" x14ac:dyDescent="0.3">
      <c r="A22" s="182" t="s">
        <v>77</v>
      </c>
      <c r="B22" s="182"/>
      <c r="C22" s="182"/>
      <c r="D22" s="182"/>
      <c r="E22" s="182"/>
      <c r="F22" s="182"/>
      <c r="G22" s="182"/>
    </row>
    <row r="23" spans="1:7" ht="20.25" customHeight="1" x14ac:dyDescent="0.3">
      <c r="A23" s="182" t="s">
        <v>63</v>
      </c>
      <c r="B23" s="182"/>
      <c r="C23" s="182"/>
      <c r="D23" s="182"/>
      <c r="E23" s="182"/>
      <c r="F23" s="182"/>
      <c r="G23" s="182"/>
    </row>
    <row r="24" spans="1:7" ht="47.25" customHeight="1" x14ac:dyDescent="0.3">
      <c r="A24" s="182" t="s">
        <v>64</v>
      </c>
      <c r="B24" s="182"/>
      <c r="C24" s="182"/>
      <c r="D24" s="182"/>
      <c r="E24" s="182"/>
      <c r="F24" s="182"/>
      <c r="G24" s="182"/>
    </row>
    <row r="25" spans="1:7" ht="12" customHeight="1" thickBot="1" x14ac:dyDescent="0.35">
      <c r="A25" s="37"/>
      <c r="B25" s="37"/>
      <c r="C25" s="37"/>
    </row>
    <row r="26" spans="1:7" ht="123.75" customHeight="1" x14ac:dyDescent="0.3">
      <c r="A26" s="168"/>
      <c r="B26" s="169"/>
      <c r="C26" s="169"/>
      <c r="D26" s="169"/>
      <c r="E26" s="169"/>
      <c r="F26" s="169"/>
      <c r="G26" s="170"/>
    </row>
    <row r="27" spans="1:7" ht="35.25" customHeight="1" thickBot="1" x14ac:dyDescent="0.35">
      <c r="A27" s="184" t="s">
        <v>65</v>
      </c>
      <c r="B27" s="185"/>
      <c r="C27" s="185"/>
      <c r="D27" s="185"/>
      <c r="E27" s="185"/>
      <c r="F27" s="185"/>
      <c r="G27" s="186"/>
    </row>
    <row r="28" spans="1:7" ht="131.25" customHeight="1" thickBot="1" x14ac:dyDescent="0.35">
      <c r="A28" s="177" t="s">
        <v>66</v>
      </c>
      <c r="B28" s="178"/>
      <c r="C28" s="178"/>
      <c r="D28" s="178"/>
      <c r="E28" s="178"/>
      <c r="F28" s="45"/>
      <c r="G28" s="48"/>
    </row>
    <row r="29" spans="1:7" ht="8.25" customHeight="1" x14ac:dyDescent="0.3">
      <c r="A29" s="44"/>
      <c r="B29" s="44"/>
      <c r="C29" s="44"/>
    </row>
    <row r="30" spans="1:7" x14ac:dyDescent="0.3">
      <c r="A30" s="29" t="s">
        <v>62</v>
      </c>
      <c r="B30" s="30" t="s">
        <v>101</v>
      </c>
    </row>
    <row r="31" spans="1:7" x14ac:dyDescent="0.3">
      <c r="A31" s="176" t="s">
        <v>82</v>
      </c>
      <c r="B31" s="176"/>
      <c r="C31" s="176"/>
      <c r="D31" s="176"/>
      <c r="E31" s="176"/>
      <c r="F31" s="176"/>
      <c r="G31" s="176"/>
    </row>
    <row r="32" spans="1:7" ht="15.75" x14ac:dyDescent="0.3">
      <c r="A32" s="179" t="s">
        <v>8</v>
      </c>
      <c r="B32" s="180"/>
      <c r="C32" s="180"/>
      <c r="D32" s="180"/>
      <c r="E32" s="180"/>
      <c r="F32" s="180"/>
      <c r="G32" s="181"/>
    </row>
    <row r="33" spans="1:7" ht="44.25" customHeight="1" x14ac:dyDescent="0.3">
      <c r="A33" s="172" t="s">
        <v>36</v>
      </c>
      <c r="B33" s="172"/>
      <c r="C33" s="172"/>
      <c r="D33" s="173" t="s">
        <v>35</v>
      </c>
      <c r="E33" s="173"/>
      <c r="F33" s="174" t="s">
        <v>49</v>
      </c>
      <c r="G33" s="175"/>
    </row>
    <row r="34" spans="1:7" x14ac:dyDescent="0.3">
      <c r="A34" s="18" t="s">
        <v>1</v>
      </c>
      <c r="B34" s="19" t="s">
        <v>2</v>
      </c>
      <c r="C34" s="19" t="s">
        <v>3</v>
      </c>
      <c r="D34" s="20" t="s">
        <v>25</v>
      </c>
      <c r="E34" s="20" t="s">
        <v>26</v>
      </c>
      <c r="F34" s="20" t="s">
        <v>83</v>
      </c>
      <c r="G34" s="21" t="s">
        <v>50</v>
      </c>
    </row>
    <row r="35" spans="1:7" x14ac:dyDescent="0.3">
      <c r="A35" s="22" t="s">
        <v>79</v>
      </c>
      <c r="B35" s="22" t="s">
        <v>80</v>
      </c>
      <c r="C35" s="22">
        <v>1</v>
      </c>
      <c r="D35" s="40" t="s">
        <v>81</v>
      </c>
      <c r="E35" s="40" t="s">
        <v>81</v>
      </c>
      <c r="F35" s="22" t="s">
        <v>16</v>
      </c>
      <c r="G35" s="41"/>
    </row>
    <row r="36" spans="1:7" ht="22.5" x14ac:dyDescent="0.3">
      <c r="A36" s="23" t="s">
        <v>93</v>
      </c>
      <c r="B36" s="23" t="s">
        <v>94</v>
      </c>
      <c r="C36" s="23" t="s">
        <v>95</v>
      </c>
      <c r="D36" s="23" t="s">
        <v>85</v>
      </c>
      <c r="E36" s="42">
        <v>44969</v>
      </c>
      <c r="F36" s="22" t="s">
        <v>16</v>
      </c>
      <c r="G36" s="43"/>
    </row>
    <row r="37" spans="1:7" x14ac:dyDescent="0.3">
      <c r="A37" s="22" t="s">
        <v>84</v>
      </c>
      <c r="B37" s="22" t="s">
        <v>86</v>
      </c>
      <c r="C37" s="22">
        <v>1</v>
      </c>
      <c r="D37" s="40" t="s">
        <v>81</v>
      </c>
      <c r="E37" s="40" t="s">
        <v>81</v>
      </c>
      <c r="F37" s="22" t="s">
        <v>16</v>
      </c>
      <c r="G37" s="41"/>
    </row>
    <row r="38" spans="1:7" ht="78.75" x14ac:dyDescent="0.3">
      <c r="A38" s="23" t="s">
        <v>89</v>
      </c>
      <c r="B38" s="23" t="s">
        <v>87</v>
      </c>
      <c r="C38" s="23" t="s">
        <v>88</v>
      </c>
      <c r="D38" s="23" t="s">
        <v>81</v>
      </c>
      <c r="E38" s="42" t="s">
        <v>81</v>
      </c>
      <c r="F38" s="22" t="s">
        <v>17</v>
      </c>
      <c r="G38" s="24" t="s">
        <v>90</v>
      </c>
    </row>
    <row r="39" spans="1:7" x14ac:dyDescent="0.3">
      <c r="A39" s="22" t="s">
        <v>91</v>
      </c>
      <c r="B39" s="22" t="s">
        <v>92</v>
      </c>
      <c r="C39" s="22">
        <v>1</v>
      </c>
      <c r="D39" s="40" t="s">
        <v>81</v>
      </c>
      <c r="E39" s="40" t="s">
        <v>81</v>
      </c>
      <c r="F39" s="22" t="s">
        <v>16</v>
      </c>
      <c r="G39" s="41"/>
    </row>
    <row r="40" spans="1:7" s="31" customFormat="1" x14ac:dyDescent="0.25">
      <c r="A40" s="171" t="s">
        <v>96</v>
      </c>
      <c r="B40" s="171"/>
      <c r="C40" s="171"/>
      <c r="D40" s="171"/>
      <c r="E40" s="171"/>
      <c r="F40" s="171"/>
      <c r="G40" s="171"/>
    </row>
    <row r="41" spans="1:7" s="31" customFormat="1" ht="26.25" customHeight="1" x14ac:dyDescent="0.25">
      <c r="A41" s="171" t="s">
        <v>97</v>
      </c>
      <c r="B41" s="171"/>
      <c r="C41" s="171"/>
      <c r="D41" s="171"/>
      <c r="E41" s="171"/>
      <c r="F41" s="171"/>
      <c r="G41" s="171"/>
    </row>
    <row r="42" spans="1:7" x14ac:dyDescent="0.3">
      <c r="A42" s="171" t="s">
        <v>98</v>
      </c>
      <c r="B42" s="171"/>
      <c r="C42" s="171"/>
      <c r="D42" s="171"/>
      <c r="E42" s="171"/>
      <c r="F42" s="171"/>
      <c r="G42" s="171"/>
    </row>
    <row r="43" spans="1:7" ht="26.25" customHeight="1" x14ac:dyDescent="0.3">
      <c r="A43" s="171" t="s">
        <v>99</v>
      </c>
      <c r="B43" s="171"/>
      <c r="C43" s="171"/>
      <c r="D43" s="171"/>
      <c r="E43" s="171"/>
      <c r="F43" s="171"/>
      <c r="G43" s="171"/>
    </row>
    <row r="44" spans="1:7" ht="6.75" customHeight="1" x14ac:dyDescent="0.3"/>
    <row r="45" spans="1:7" x14ac:dyDescent="0.3">
      <c r="A45" s="29" t="s">
        <v>102</v>
      </c>
      <c r="B45" s="30" t="s">
        <v>100</v>
      </c>
    </row>
    <row r="46" spans="1:7" ht="32.25" customHeight="1" x14ac:dyDescent="0.3">
      <c r="A46" s="152" t="s">
        <v>103</v>
      </c>
      <c r="B46" s="152"/>
      <c r="C46" s="152"/>
      <c r="D46" s="152"/>
      <c r="E46" s="152"/>
      <c r="F46" s="152"/>
      <c r="G46" s="152"/>
    </row>
    <row r="47" spans="1:7" ht="15.75" customHeight="1" x14ac:dyDescent="0.3">
      <c r="A47" s="163" t="s">
        <v>9</v>
      </c>
      <c r="B47" s="164"/>
      <c r="C47" s="164"/>
      <c r="D47" s="164"/>
      <c r="E47" s="164"/>
      <c r="F47" s="164"/>
    </row>
    <row r="48" spans="1:7" ht="13.5" customHeight="1" x14ac:dyDescent="0.3">
      <c r="A48" s="158" t="s">
        <v>18</v>
      </c>
      <c r="B48" s="158"/>
      <c r="C48" s="161" t="s">
        <v>19</v>
      </c>
      <c r="D48" s="162"/>
      <c r="E48" s="162"/>
      <c r="F48" s="162"/>
    </row>
    <row r="49" spans="1:7" ht="22.5" customHeight="1" x14ac:dyDescent="0.3">
      <c r="A49" s="49" t="s">
        <v>11</v>
      </c>
      <c r="B49" s="49" t="s">
        <v>10</v>
      </c>
      <c r="C49" s="159" t="s">
        <v>12</v>
      </c>
      <c r="D49" s="160"/>
      <c r="E49" s="154" t="s">
        <v>10</v>
      </c>
      <c r="F49" s="155"/>
    </row>
    <row r="50" spans="1:7" ht="15.75" customHeight="1" x14ac:dyDescent="0.3">
      <c r="A50" s="53"/>
      <c r="B50" s="50" t="s">
        <v>20</v>
      </c>
      <c r="C50" s="157"/>
      <c r="D50" s="157"/>
      <c r="E50" s="157" t="s">
        <v>14</v>
      </c>
      <c r="F50" s="157"/>
    </row>
    <row r="51" spans="1:7" ht="15.75" customHeight="1" x14ac:dyDescent="0.3">
      <c r="A51" s="51"/>
      <c r="B51" s="52" t="s">
        <v>21</v>
      </c>
      <c r="C51" s="156"/>
      <c r="D51" s="156"/>
      <c r="E51" s="156" t="s">
        <v>24</v>
      </c>
      <c r="F51" s="156"/>
    </row>
    <row r="52" spans="1:7" ht="15.75" customHeight="1" x14ac:dyDescent="0.3">
      <c r="A52" s="51"/>
      <c r="B52" s="52" t="s">
        <v>22</v>
      </c>
      <c r="C52" s="156"/>
      <c r="D52" s="156"/>
      <c r="E52" s="156" t="s">
        <v>15</v>
      </c>
      <c r="F52" s="156"/>
    </row>
    <row r="53" spans="1:7" ht="15.75" customHeight="1" x14ac:dyDescent="0.3">
      <c r="A53" s="51"/>
      <c r="B53" s="52" t="s">
        <v>23</v>
      </c>
      <c r="C53" s="156"/>
      <c r="D53" s="156"/>
      <c r="E53" s="156" t="s">
        <v>15</v>
      </c>
      <c r="F53" s="156"/>
    </row>
    <row r="55" spans="1:7" x14ac:dyDescent="0.3">
      <c r="A55" s="29" t="s">
        <v>105</v>
      </c>
      <c r="B55" s="54" t="s">
        <v>104</v>
      </c>
    </row>
    <row r="56" spans="1:7" ht="36" customHeight="1" x14ac:dyDescent="0.3">
      <c r="A56" s="152" t="s">
        <v>106</v>
      </c>
      <c r="B56" s="152"/>
      <c r="C56" s="152"/>
      <c r="D56" s="152"/>
      <c r="E56" s="152"/>
      <c r="F56" s="152"/>
      <c r="G56" s="152"/>
    </row>
    <row r="57" spans="1:7" x14ac:dyDescent="0.3">
      <c r="A57" s="137" t="s">
        <v>29</v>
      </c>
      <c r="B57" s="137"/>
      <c r="C57" s="137"/>
      <c r="D57" s="137"/>
      <c r="E57" s="137"/>
      <c r="F57" s="137"/>
    </row>
    <row r="58" spans="1:7" ht="15.75" x14ac:dyDescent="0.3">
      <c r="A58" s="55" t="s">
        <v>43</v>
      </c>
      <c r="B58" s="144"/>
      <c r="C58" s="144"/>
      <c r="D58" s="144"/>
      <c r="E58" s="144"/>
      <c r="F58" s="144"/>
    </row>
    <row r="59" spans="1:7" ht="15.75" x14ac:dyDescent="0.3">
      <c r="A59" s="55" t="s">
        <v>42</v>
      </c>
      <c r="B59" s="144"/>
      <c r="C59" s="144"/>
      <c r="D59" s="144"/>
      <c r="E59" s="144"/>
      <c r="F59" s="144"/>
    </row>
    <row r="60" spans="1:7" ht="15.75" x14ac:dyDescent="0.3">
      <c r="A60" s="55" t="s">
        <v>28</v>
      </c>
      <c r="B60" s="144"/>
      <c r="C60" s="144"/>
      <c r="D60" s="144"/>
      <c r="E60" s="144"/>
      <c r="F60" s="144"/>
    </row>
    <row r="61" spans="1:7" ht="15.75" x14ac:dyDescent="0.3">
      <c r="A61" s="55" t="s">
        <v>44</v>
      </c>
      <c r="B61" s="144"/>
      <c r="C61" s="144"/>
      <c r="D61" s="144"/>
      <c r="E61" s="144"/>
      <c r="F61" s="144"/>
    </row>
    <row r="62" spans="1:7" x14ac:dyDescent="0.3">
      <c r="A62" s="153" t="s">
        <v>45</v>
      </c>
      <c r="B62" s="153"/>
      <c r="C62" s="153"/>
      <c r="D62" s="153"/>
      <c r="E62" s="153"/>
      <c r="F62" s="153"/>
    </row>
    <row r="63" spans="1:7" x14ac:dyDescent="0.3">
      <c r="A63" s="28" t="s">
        <v>107</v>
      </c>
    </row>
    <row r="64" spans="1:7" ht="8.25" customHeight="1" x14ac:dyDescent="0.3"/>
    <row r="65" spans="1:7" ht="35.25" customHeight="1" x14ac:dyDescent="0.3">
      <c r="A65" s="152" t="s">
        <v>108</v>
      </c>
      <c r="B65" s="152"/>
      <c r="C65" s="152"/>
      <c r="D65" s="152"/>
      <c r="E65" s="152"/>
      <c r="F65" s="152"/>
      <c r="G65" s="152"/>
    </row>
    <row r="98" spans="1:2" x14ac:dyDescent="0.3">
      <c r="A98" s="29" t="s">
        <v>109</v>
      </c>
      <c r="B98" s="54" t="s">
        <v>110</v>
      </c>
    </row>
  </sheetData>
  <mergeCells count="49">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C53:D53"/>
    <mergeCell ref="C52:D52"/>
    <mergeCell ref="C51:D51"/>
    <mergeCell ref="C50:D50"/>
    <mergeCell ref="A48:B48"/>
    <mergeCell ref="E49:F49"/>
    <mergeCell ref="E53:F53"/>
    <mergeCell ref="E52:F52"/>
    <mergeCell ref="E51:F51"/>
    <mergeCell ref="E50:F50"/>
    <mergeCell ref="A56:G56"/>
    <mergeCell ref="A65:G65"/>
    <mergeCell ref="A57:F57"/>
    <mergeCell ref="B58:F58"/>
    <mergeCell ref="B59:F59"/>
    <mergeCell ref="B60:F60"/>
    <mergeCell ref="B61:F61"/>
    <mergeCell ref="A62:F62"/>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Hoja2</vt:lpstr>
      <vt:lpstr>15189</vt:lpstr>
      <vt:lpstr>Ejemplo de como llenar</vt:lpstr>
      <vt:lpstr>Resumen REV DOC</vt:lpstr>
      <vt:lpstr>Resumen EVA IN SITU</vt:lpstr>
      <vt:lpstr>Resumen NC</vt:lpstr>
      <vt:lpstr>Resumen AM</vt:lpstr>
      <vt:lpstr>Instrucciones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JECG</dc:creator>
  <cp:lastModifiedBy>Julia Eugenia Choque Gomez</cp:lastModifiedBy>
  <cp:lastPrinted>2026-02-13T16:07:50Z</cp:lastPrinted>
  <dcterms:created xsi:type="dcterms:W3CDTF">2023-05-31T16:51:34Z</dcterms:created>
  <dcterms:modified xsi:type="dcterms:W3CDTF">2026-06-25T23:38:34Z</dcterms:modified>
</cp:coreProperties>
</file>