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3DC2A314-3905-467D-AEB3-6CC4715D1A51}" xr6:coauthVersionLast="47" xr6:coauthVersionMax="47" xr10:uidLastSave="{00000000-0000-0000-0000-000000000000}"/>
  <bookViews>
    <workbookView xWindow="-120" yWindow="-120" windowWidth="19800" windowHeight="11760" firstSheet="1" activeTab="1" xr2:uid="{00000000-000D-0000-FFFF-FFFF00000000}"/>
  </bookViews>
  <sheets>
    <sheet name="Hoja2" sheetId="10" state="hidden" r:id="rId1"/>
    <sheet name="17025 ENS" sheetId="1" r:id="rId2"/>
    <sheet name="Ejemplo de como llenar" sheetId="14" r:id="rId3"/>
    <sheet name="Resumen REV DOC" sheetId="4" state="hidden" r:id="rId4"/>
    <sheet name="Resumen EVA IN SITU" sheetId="11" state="hidden" r:id="rId5"/>
    <sheet name="Resumen NC" sheetId="9" state="hidden" r:id="rId6"/>
    <sheet name="Resumen AM" sheetId="7" state="hidden" r:id="rId7"/>
    <sheet name="Instrucciones" sheetId="8" state="hidden" r:id="rId8"/>
  </sheets>
  <definedNames>
    <definedName name="_xlnm._FilterDatabase" localSheetId="1" hidden="1">'17025 ENS'!#REF!</definedName>
    <definedName name="_xlnm._FilterDatabase" localSheetId="2" hidden="1">'Ejemplo de como llenar'!#REF!</definedName>
  </definedNames>
  <calcPr calcId="191029"/>
  <pivotCaches>
    <pivotCache cacheId="3" r:id="rId9"/>
    <pivotCache cacheId="4" r:id="rId10"/>
  </pivotCaches>
</workbook>
</file>

<file path=xl/calcChain.xml><?xml version="1.0" encoding="utf-8"?>
<calcChain xmlns="http://schemas.openxmlformats.org/spreadsheetml/2006/main">
  <c r="E39" i="14" l="1"/>
  <c r="F14" i="14"/>
  <c r="E31" i="14"/>
  <c r="C31" i="14"/>
  <c r="E28" i="1"/>
  <c r="C28" i="1"/>
  <c r="E36" i="1" l="1"/>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<sst xmlns="http://schemas.openxmlformats.org/spreadsheetml/2006/main" count="278" uniqueCount="177">
  <si>
    <t xml:space="preserve">DIRECCIÓN TÉCNICA DE ACREDITACIÓN </t>
  </si>
  <si>
    <t>Código</t>
  </si>
  <si>
    <t>Nombre</t>
  </si>
  <si>
    <t>Versión</t>
  </si>
  <si>
    <t>4.1.3</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</si>
  <si>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</si>
  <si>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</si>
  <si>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</si>
  <si>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</si>
  <si>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</si>
  <si>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</si>
  <si>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</si>
  <si>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</si>
  <si>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</si>
  <si>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</si>
  <si>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</si>
  <si>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</si>
  <si>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</si>
  <si>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</si>
  <si>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</si>
  <si>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</si>
  <si>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</si>
  <si>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</si>
  <si>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</si>
  <si>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</si>
  <si>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</si>
  <si>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</si>
  <si>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</si>
  <si>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</si>
  <si>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</si>
  <si>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</si>
  <si>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</si>
  <si>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</si>
  <si>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</si>
  <si>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</si>
  <si>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</si>
  <si>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</si>
  <si>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</si>
  <si>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</si>
  <si>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</si>
  <si>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</si>
  <si>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</si>
  <si>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</si>
  <si>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</si>
  <si>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</si>
  <si>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</si>
  <si>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</si>
  <si>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</si>
  <si>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</si>
  <si>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</si>
  <si>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</si>
  <si>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</si>
  <si>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</si>
  <si>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</si>
  <si>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</si>
  <si>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</si>
  <si>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</si>
  <si>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</si>
  <si>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</si>
  <si>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</si>
  <si>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</si>
  <si>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</si>
  <si>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</si>
  <si>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</si>
  <si>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</si>
  <si>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</si>
  <si>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</si>
  <si>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</si>
  <si>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</si>
  <si>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</si>
  <si>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</si>
  <si>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</si>
  <si>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</si>
  <si>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</si>
  <si>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</si>
  <si>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</si>
  <si>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</si>
  <si>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</si>
  <si>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</si>
  <si>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</si>
  <si>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</si>
  <si>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</si>
  <si>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</si>
  <si>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</si>
  <si>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</si>
  <si>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</si>
  <si>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</si>
  <si>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</si>
  <si>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</si>
  <si>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</si>
  <si>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</si>
  <si>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</si>
  <si>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</si>
  <si>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</si>
  <si>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</si>
  <si>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</si>
  <si>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</si>
  <si>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</si>
  <si>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</si>
  <si>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</si>
  <si>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</si>
  <si>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</si>
  <si>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</si>
  <si>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</si>
  <si>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</si>
  <si>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</si>
  <si>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</si>
  <si>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</si>
  <si>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</si>
  <si>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</si>
  <si>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</si>
  <si>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</si>
  <si>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</si>
  <si>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</si>
  <si>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G4.1.1.</t>
  </si>
  <si>
    <t>Tipo</t>
  </si>
  <si>
    <t>NORMA/
CRITERIO</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</si>
  <si>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</si>
  <si>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</si>
  <si>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</si>
  <si>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</si>
  <si>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</si>
  <si>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</si>
  <si>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</si>
  <si>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</si>
  <si>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</si>
  <si>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</si>
  <si>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</si>
  <si>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</si>
  <si>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</si>
  <si>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</si>
  <si>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</si>
  <si>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DTA-TRAM-</t>
  </si>
  <si>
    <t>Nombre OEC:</t>
  </si>
  <si>
    <t>Nombre (s) y apellidos</t>
  </si>
  <si>
    <t>Cargo o puesto</t>
  </si>
  <si>
    <r>
      <t xml:space="preserve">Fecha </t>
    </r>
    <r>
      <rPr>
        <sz val="8"/>
        <color theme="1"/>
        <rFont val="Calibri"/>
        <family val="2"/>
        <scheme val="minor"/>
      </rPr>
      <t>(registro o actualización):</t>
    </r>
  </si>
  <si>
    <t>Instrucciones:</t>
  </si>
  <si>
    <t xml:space="preserve">Añadir información actualizada de personal que ejecuta actividades de evaluación de la conformidad relacionado con el alcance solicitado o acreditado.
</t>
  </si>
  <si>
    <t>Juan Pedro Pérez Pérez</t>
  </si>
  <si>
    <t>Técnico ensayista</t>
  </si>
  <si>
    <t>Juana López Flores</t>
  </si>
  <si>
    <t>-</t>
  </si>
  <si>
    <t>Laboratorio XYZ S.R.L.</t>
  </si>
  <si>
    <r>
      <rPr>
        <b/>
        <sz val="8"/>
        <color theme="9" tint="-0.249977111117893"/>
        <rFont val="Calibri"/>
        <family val="2"/>
      </rPr>
      <t>←</t>
    </r>
    <r>
      <rPr>
        <b/>
        <sz val="8"/>
        <color theme="9" tint="-0.249977111117893"/>
        <rFont val="Calibri"/>
        <family val="2"/>
        <scheme val="minor"/>
      </rPr>
      <t>Fecha en que modifica el documento.</t>
    </r>
  </si>
  <si>
    <t>←Debe llenar por cada actividad. Si el personal está autorizado en 3 ensayos, debe indicar en cuáles de acuerdo al id de su solicitud de acreditación o su certificado de acreditación</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</si>
  <si>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</si>
  <si>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rPr>
        <b/>
        <sz val="9"/>
        <color theme="1"/>
        <rFont val="Calibri"/>
        <family val="2"/>
        <scheme val="minor"/>
      </rPr>
      <t>Id de la actividad</t>
    </r>
    <r>
      <rPr>
        <sz val="11"/>
        <color theme="1"/>
        <rFont val="Calibri"/>
        <family val="2"/>
        <scheme val="minor"/>
      </rPr>
      <t xml:space="preserve">
</t>
    </r>
    <r>
      <rPr>
        <i/>
        <sz val="8"/>
        <color theme="1"/>
        <rFont val="Calibri"/>
        <family val="2"/>
        <scheme val="minor"/>
      </rPr>
      <t>(De acuerdo a su solicitud o alcance otorgado. Ejemplo: 01, 02, 04)</t>
    </r>
  </si>
  <si>
    <r>
      <rPr>
        <b/>
        <sz val="9"/>
        <color theme="1"/>
        <rFont val="Calibri"/>
        <family val="2"/>
        <scheme val="minor"/>
      </rPr>
      <t xml:space="preserve">Fecha de autorización </t>
    </r>
    <r>
      <rPr>
        <sz val="11"/>
        <color theme="1"/>
        <rFont val="Calibri"/>
        <family val="2"/>
        <scheme val="minor"/>
      </rPr>
      <t xml:space="preserve">
</t>
    </r>
    <r>
      <rPr>
        <i/>
        <sz val="8"/>
        <color theme="1"/>
        <rFont val="Calibri"/>
        <family val="2"/>
        <scheme val="minor"/>
      </rPr>
      <t>(aaaa-mm-dd)</t>
    </r>
  </si>
  <si>
    <r>
      <rPr>
        <b/>
        <sz val="9"/>
        <color theme="1"/>
        <rFont val="Calibri"/>
        <family val="2"/>
        <scheme val="minor"/>
      </rPr>
      <t>Fecha de desvinculación</t>
    </r>
    <r>
      <rPr>
        <b/>
        <sz val="11"/>
        <color theme="1"/>
        <rFont val="Calibri"/>
        <family val="2"/>
        <scheme val="minor"/>
      </rPr>
      <t xml:space="preserve">
</t>
    </r>
    <r>
      <rPr>
        <sz val="8"/>
        <color theme="1"/>
        <rFont val="Calibri"/>
        <family val="2"/>
        <scheme val="minor"/>
      </rPr>
      <t>(Si apllica.
aaaa-mm-dd)</t>
    </r>
  </si>
  <si>
    <t>Personal que ejecuta la (s) actividad (es) de evaluación de la conformidad</t>
  </si>
  <si>
    <t>Personal que autoriza los informes/certificados</t>
  </si>
  <si>
    <t>Romina Pérez Moreira</t>
  </si>
  <si>
    <t>Jefe de laboratorio del área de física</t>
  </si>
  <si>
    <t>Rolando Cusi Ayllón</t>
  </si>
  <si>
    <r>
      <rPr>
        <i/>
        <sz val="8"/>
        <color theme="9" tint="-0.249977111117893"/>
        <rFont val="Calibri"/>
        <family val="2"/>
      </rPr>
      <t xml:space="preserve">↑
</t>
    </r>
    <r>
      <rPr>
        <i/>
        <sz val="8"/>
        <color theme="9" tint="-0.249977111117893"/>
        <rFont val="Calibri"/>
        <family val="2"/>
        <scheme val="minor"/>
      </rPr>
      <t>Fechas de memorandum</t>
    </r>
  </si>
  <si>
    <t>Añadir información actualizada del personal que ejecuta actividades de evaluación de la conformidad relacionado con el alcance solicitado o acreditado.</t>
  </si>
  <si>
    <t>Total</t>
  </si>
  <si>
    <t>Informes/certificados emitidos</t>
  </si>
  <si>
    <t>Añadir información actualizada de los informes de ensayo/certificados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</si>
  <si>
    <r>
      <t xml:space="preserve">Fecha </t>
    </r>
    <r>
      <rPr>
        <sz val="8"/>
        <color theme="1"/>
        <rFont val="Arial"/>
        <family val="2"/>
      </rPr>
      <t>(registro o actualización):</t>
    </r>
  </si>
  <si>
    <r>
      <rPr>
        <b/>
        <sz val="9"/>
        <color theme="1"/>
        <rFont val="Arial"/>
        <family val="2"/>
      </rPr>
      <t>Id de la actividad</t>
    </r>
    <r>
      <rPr>
        <sz val="11"/>
        <color theme="1"/>
        <rFont val="Arial"/>
        <family val="2"/>
      </rPr>
      <t xml:space="preserve">
</t>
    </r>
    <r>
      <rPr>
        <i/>
        <sz val="8"/>
        <color theme="1"/>
        <rFont val="Arial"/>
        <family val="2"/>
      </rPr>
      <t>(De acuerdo a su solicitud o alcance otorgado. Ejemplo: 01, 02, 03)</t>
    </r>
  </si>
  <si>
    <r>
      <rPr>
        <b/>
        <sz val="9"/>
        <color theme="1"/>
        <rFont val="Arial"/>
        <family val="2"/>
      </rPr>
      <t xml:space="preserve">Fecha de autorización </t>
    </r>
    <r>
      <rPr>
        <sz val="11"/>
        <color theme="1"/>
        <rFont val="Arial"/>
        <family val="2"/>
      </rPr>
      <t xml:space="preserve">
</t>
    </r>
    <r>
      <rPr>
        <i/>
        <sz val="8"/>
        <color theme="1"/>
        <rFont val="Arial"/>
        <family val="2"/>
      </rPr>
      <t>(aaaa-mm-dd)</t>
    </r>
  </si>
  <si>
    <r>
      <rPr>
        <b/>
        <sz val="9"/>
        <color theme="1"/>
        <rFont val="Arial"/>
        <family val="2"/>
      </rPr>
      <t>Fecha de desvinculación</t>
    </r>
    <r>
      <rPr>
        <b/>
        <sz val="11"/>
        <color theme="1"/>
        <rFont val="Arial"/>
        <family val="2"/>
      </rPr>
      <t xml:space="preserve">
</t>
    </r>
    <r>
      <rPr>
        <sz val="8"/>
        <color theme="1"/>
        <rFont val="Arial"/>
        <family val="2"/>
      </rPr>
      <t>(Si apllica.
aaaa-mm-dd)</t>
    </r>
  </si>
  <si>
    <t>Código único del informe/certificado</t>
  </si>
  <si>
    <t>Total de informes/certificados emitidos</t>
  </si>
  <si>
    <t>Fecha de la emisión del informe/certificado</t>
  </si>
  <si>
    <t>Nombre del cliente</t>
  </si>
  <si>
    <t>Coca-cola</t>
  </si>
  <si>
    <t>Pepsi</t>
  </si>
  <si>
    <t>LAB-1, LAB-2</t>
  </si>
  <si>
    <t>LAB-3</t>
  </si>
  <si>
    <t>a</t>
  </si>
  <si>
    <t>Periodo de la información:</t>
  </si>
  <si>
    <t>←El Fórmula automática del registro de fechas</t>
  </si>
  <si>
    <t>←Puede llenar en una sola fila más de un informe/certificado, si poseen la misma fecha de emisión y corresponden a un mismo cliente. Debe indicar el código de cada informe/certificado.
Esto no imposibilita que registre cada certificado en una fila diferente.</t>
  </si>
  <si>
    <t>↑
Para añadir filas debe escribir en esta columna al final de la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</si>
</sst>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00"/>
    <numFmt numFmtId="166" formatCode="0000"/>
    <numFmt numFmtId="167" formatCode="[$-400A]d&quot; de &quot;mmmm&quot; de &quot;yyyy;@"/>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i/>
      <sz val="8"/>
      <color theme="1"/>
      <name val="Calibri"/>
      <family val="2"/>
      <scheme val="minor"/>
    </font>
    <font>
      <i/>
      <sz val="8"/>
      <color theme="1"/>
      <name val="Arial"/>
      <family val="2"/>
    </font>
    <font>
      <b/>
      <i/>
      <sz val="8"/>
      <color theme="1"/>
      <name val="Arial"/>
      <family val="2"/>
    </font>
    <font>
      <b/>
      <sz val="8"/>
      <color theme="9" tint="-0.249977111117893"/>
      <name val="Calibri"/>
      <family val="2"/>
      <scheme val="minor"/>
    </font>
    <font>
      <b/>
      <sz val="8"/>
      <color theme="9" tint="-0.249977111117893"/>
      <name val="Calibri"/>
      <family val="2"/>
    </font>
    <font>
      <i/>
      <sz val="8"/>
      <color theme="9" tint="-0.249977111117893"/>
      <name val="Arial"/>
      <family val="2"/>
    </font>
    <font>
      <i/>
      <sz val="8"/>
      <color theme="9" tint="-0.249977111117893"/>
      <name val="Calibri"/>
      <family val="2"/>
      <scheme val="minor"/>
    </font>
    <font>
      <i/>
      <sz val="8"/>
      <color theme="9" tint="-0.249977111117893"/>
      <name val="Calibri"/>
      <family val="2"/>
    </font>
    <font>
      <sz val="11"/>
      <color theme="1"/>
      <name val="Arial"/>
      <family val="2"/>
    </font>
    <font>
      <b/>
      <u/>
      <sz val="9"/>
      <color rgb="FFFF0000"/>
      <name val="Arial"/>
      <family val="2"/>
    </font>
    <font>
      <sz val="8"/>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rgb="FFE0E0E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191">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4" xfId="0" applyFont="1" applyFill="1" applyBorder="1" applyAlignment="1">
      <alignment horizontal="center" vertical="center" wrapText="1"/>
    </xf>
    <xf numFmtId="0" fontId="0" fillId="10" borderId="8" xfId="0" applyFill="1" applyBorder="1" applyAlignment="1">
      <alignment horizontal="center" vertical="center" wrapText="1"/>
    </xf>
    <xf numFmtId="0" fontId="14" fillId="0" borderId="0" xfId="0" applyFont="1" applyAlignment="1">
      <alignment horizontal="center" vertical="center"/>
    </xf>
    <xf numFmtId="0" fontId="14" fillId="2" borderId="10"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5" fillId="0" borderId="0" xfId="0" applyFont="1"/>
    <xf numFmtId="0" fontId="26" fillId="0" borderId="0" xfId="0" applyFont="1" applyAlignment="1">
      <alignment horizontal="right"/>
    </xf>
    <xf numFmtId="0" fontId="26" fillId="0" borderId="0" xfId="0" applyFont="1"/>
    <xf numFmtId="0" fontId="30" fillId="0" borderId="0" xfId="0" applyFont="1"/>
    <xf numFmtId="0" fontId="29" fillId="0" borderId="0" xfId="0" applyFont="1" applyAlignment="1">
      <alignment horizontal="right"/>
    </xf>
    <xf numFmtId="0" fontId="29" fillId="0" borderId="0" xfId="0" applyFont="1"/>
    <xf numFmtId="0" fontId="30" fillId="0" borderId="0" xfId="0" applyFont="1" applyAlignment="1">
      <alignment vertical="center"/>
    </xf>
    <xf numFmtId="0" fontId="32" fillId="2" borderId="1"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protection hidden="1"/>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0" fillId="0" borderId="18" xfId="0" applyFont="1" applyBorder="1"/>
    <xf numFmtId="0" fontId="30" fillId="0" borderId="14"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3"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5" fillId="0" borderId="0" xfId="0" applyFont="1" applyAlignment="1">
      <alignment horizontal="left" vertical="center" wrapText="1"/>
    </xf>
    <xf numFmtId="0" fontId="35" fillId="0" borderId="21" xfId="0" applyFont="1" applyBorder="1" applyAlignment="1">
      <alignment vertical="center" wrapText="1"/>
    </xf>
    <xf numFmtId="0" fontId="30" fillId="0" borderId="18" xfId="0" applyFont="1" applyBorder="1" applyAlignment="1">
      <alignment horizontal="left" vertical="center" wrapText="1"/>
    </xf>
    <xf numFmtId="0" fontId="30" fillId="0" borderId="15" xfId="0" applyFont="1" applyBorder="1"/>
    <xf numFmtId="0" fontId="35" fillId="0" borderId="22"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locked="0"/>
    </xf>
    <xf numFmtId="0" fontId="23" fillId="0" borderId="25" xfId="0" applyFont="1" applyBorder="1" applyAlignment="1" applyProtection="1">
      <alignment vertical="center" wrapText="1"/>
      <protection locked="0"/>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vertical="center" wrapText="1"/>
      <protection locked="0"/>
    </xf>
    <xf numFmtId="0" fontId="29" fillId="0" borderId="0" xfId="0" applyFont="1" applyAlignment="1">
      <alignment horizontal="left"/>
    </xf>
    <xf numFmtId="0" fontId="13" fillId="0" borderId="1" xfId="0" applyFont="1" applyBorder="1" applyAlignment="1">
      <alignment horizontal="right" vertical="center"/>
    </xf>
    <xf numFmtId="0" fontId="0" fillId="0" borderId="0" xfId="0" pivotButton="1"/>
    <xf numFmtId="0" fontId="0" fillId="0" borderId="0" xfId="0" pivotButton="1" applyAlignment="1">
      <alignment vertical="center"/>
    </xf>
    <xf numFmtId="0" fontId="15" fillId="0" borderId="14" xfId="0" pivotButton="1"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xf>
    <xf numFmtId="0" fontId="3" fillId="11" borderId="26"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5" xfId="0" applyFont="1" applyBorder="1" applyAlignment="1">
      <alignment horizontal="center" vertical="center"/>
    </xf>
    <xf numFmtId="0" fontId="0" fillId="0" borderId="0" xfId="0" applyAlignment="1" applyProtection="1">
      <alignment horizontal="center"/>
      <protection hidden="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7"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2" fillId="10" borderId="7" xfId="0" applyFont="1" applyFill="1" applyBorder="1" applyAlignment="1">
      <alignment horizontal="center" vertical="center"/>
    </xf>
    <xf numFmtId="0" fontId="0" fillId="0" borderId="7" xfId="0" applyBorder="1" applyAlignment="1">
      <alignment horizontal="center" vertical="center" wrapText="1"/>
    </xf>
    <xf numFmtId="0" fontId="22" fillId="10" borderId="7"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15" fillId="0" borderId="0" xfId="0" applyFont="1" applyBorder="1" applyAlignment="1">
      <alignment horizontal="center" vertical="center" wrapText="1"/>
    </xf>
    <xf numFmtId="164" fontId="15" fillId="0" borderId="0" xfId="0" applyNumberFormat="1" applyFont="1" applyBorder="1" applyAlignment="1">
      <alignment horizontal="center" vertical="center" wrapText="1"/>
    </xf>
    <xf numFmtId="0" fontId="40" fillId="0" borderId="0" xfId="0" applyFont="1" applyFill="1" applyAlignment="1">
      <alignment vertical="center"/>
    </xf>
    <xf numFmtId="0" fontId="41" fillId="0" borderId="0" xfId="0" applyFont="1" applyFill="1" applyAlignment="1">
      <alignment vertical="center"/>
    </xf>
    <xf numFmtId="165" fontId="15" fillId="0" borderId="0" xfId="0" applyNumberFormat="1" applyFont="1" applyBorder="1" applyAlignment="1">
      <alignment horizontal="center" vertical="center" wrapText="1"/>
    </xf>
    <xf numFmtId="0" fontId="42" fillId="0" borderId="0" xfId="0" applyFont="1" applyAlignment="1" applyProtection="1">
      <alignment horizontal="left"/>
      <protection hidden="1"/>
    </xf>
    <xf numFmtId="166" fontId="0" fillId="0" borderId="29" xfId="0" applyNumberFormat="1" applyBorder="1" applyAlignment="1" applyProtection="1">
      <alignment horizontal="left"/>
      <protection hidden="1"/>
    </xf>
    <xf numFmtId="0" fontId="0" fillId="0" borderId="30" xfId="0" applyBorder="1" applyAlignment="1" applyProtection="1">
      <alignment horizontal="left"/>
      <protection hidden="1"/>
    </xf>
    <xf numFmtId="164" fontId="0" fillId="0" borderId="29" xfId="0" applyNumberFormat="1" applyBorder="1" applyAlignment="1" applyProtection="1">
      <alignment horizontal="left" vertic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vertical="center"/>
      <protection hidden="1"/>
    </xf>
    <xf numFmtId="0" fontId="22" fillId="14" borderId="0" xfId="0" applyFont="1" applyFill="1" applyBorder="1" applyAlignment="1">
      <alignment horizontal="center" vertical="center" wrapText="1"/>
    </xf>
    <xf numFmtId="0" fontId="45" fillId="0" borderId="0" xfId="0" applyFont="1" applyAlignment="1" applyProtection="1">
      <alignment vertical="center" wrapText="1"/>
      <protection hidden="1"/>
    </xf>
    <xf numFmtId="0" fontId="47" fillId="0" borderId="29" xfId="0" applyFont="1" applyBorder="1" applyAlignment="1" applyProtection="1">
      <alignment horizontal="center"/>
      <protection hidden="1"/>
    </xf>
    <xf numFmtId="0" fontId="47" fillId="0" borderId="0" xfId="0" applyFont="1" applyAlignment="1" applyProtection="1">
      <alignment horizontal="center"/>
      <protection hidden="1"/>
    </xf>
    <xf numFmtId="0" fontId="47" fillId="0" borderId="0" xfId="0" applyFont="1" applyProtection="1">
      <protection hidden="1"/>
    </xf>
    <xf numFmtId="0" fontId="47" fillId="0" borderId="30" xfId="0" applyFont="1" applyBorder="1" applyAlignment="1" applyProtection="1">
      <alignment horizontal="center"/>
      <protection hidden="1"/>
    </xf>
    <xf numFmtId="164" fontId="47" fillId="0" borderId="29" xfId="0" applyNumberFormat="1"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protection hidden="1"/>
    </xf>
    <xf numFmtId="0" fontId="9" fillId="14" borderId="0" xfId="0" applyFont="1" applyFill="1" applyBorder="1" applyAlignment="1">
      <alignment horizontal="center" vertical="center" wrapText="1"/>
    </xf>
    <xf numFmtId="0" fontId="4" fillId="14" borderId="0" xfId="0" applyFont="1" applyFill="1" applyBorder="1" applyAlignment="1">
      <alignment horizontal="center" vertical="center" wrapText="1"/>
    </xf>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0" fontId="47" fillId="2" borderId="0" xfId="0" applyFont="1" applyFill="1" applyAlignment="1" applyProtection="1">
      <alignment horizontal="center"/>
      <protection hidden="1"/>
    </xf>
    <xf numFmtId="0" fontId="47" fillId="2" borderId="0" xfId="0" applyFont="1" applyFill="1" applyProtection="1">
      <protection hidden="1"/>
    </xf>
    <xf numFmtId="0" fontId="5" fillId="0" borderId="0" xfId="0" applyFont="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5" fillId="14" borderId="0" xfId="0" applyFont="1" applyFill="1" applyBorder="1" applyAlignment="1">
      <alignment horizontal="center" vertical="center" wrapText="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165" fontId="15" fillId="0" borderId="0" xfId="0" applyNumberFormat="1" applyFont="1" applyAlignment="1" applyProtection="1">
      <alignment horizontal="center" vertical="center" wrapText="1"/>
      <protection hidden="1"/>
    </xf>
    <xf numFmtId="164" fontId="15" fillId="0" borderId="0" xfId="0" applyNumberFormat="1" applyFont="1" applyAlignment="1" applyProtection="1">
      <alignment horizontal="center" vertical="center" wrapText="1"/>
      <protection hidden="1"/>
    </xf>
    <xf numFmtId="0" fontId="48" fillId="0" borderId="0" xfId="0" applyFont="1" applyAlignment="1" applyProtection="1">
      <alignment vertical="center"/>
      <protection hidden="1"/>
    </xf>
    <xf numFmtId="167" fontId="49" fillId="0" borderId="0" xfId="0" applyNumberFormat="1" applyFont="1" applyAlignment="1" applyProtection="1">
      <alignment horizontal="center" vertical="center"/>
      <protection hidden="1"/>
    </xf>
    <xf numFmtId="0" fontId="49" fillId="0" borderId="0" xfId="0" applyFont="1" applyAlignment="1" applyProtection="1">
      <alignment horizontal="center" vertical="center"/>
      <protection hidden="1"/>
    </xf>
    <xf numFmtId="0" fontId="0" fillId="0" borderId="0" xfId="0" applyAlignment="1" applyProtection="1">
      <alignment vertical="center"/>
      <protection hidden="1"/>
    </xf>
    <xf numFmtId="164" fontId="15" fillId="0" borderId="0" xfId="0" applyNumberFormat="1" applyFont="1" applyAlignment="1">
      <alignment horizontal="center" vertical="center"/>
    </xf>
    <xf numFmtId="0" fontId="15" fillId="0" borderId="0" xfId="0" applyFont="1" applyAlignment="1">
      <alignment horizontal="center"/>
    </xf>
    <xf numFmtId="0" fontId="48" fillId="0" borderId="0" xfId="0" applyFont="1" applyAlignment="1" applyProtection="1">
      <alignment horizontal="right" vertical="center"/>
      <protection hidden="1"/>
    </xf>
    <xf numFmtId="0" fontId="40" fillId="0" borderId="0" xfId="0" applyFont="1" applyFill="1" applyBorder="1" applyAlignment="1">
      <alignment horizontal="left" vertical="center" wrapText="1"/>
    </xf>
    <xf numFmtId="0" fontId="11"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protection hidden="1"/>
    </xf>
    <xf numFmtId="0" fontId="40" fillId="0" borderId="0" xfId="0" applyFont="1" applyFill="1" applyBorder="1" applyAlignment="1">
      <alignment horizontal="left" vertical="center"/>
    </xf>
    <xf numFmtId="0" fontId="45" fillId="0" borderId="0" xfId="0" applyFont="1" applyAlignment="1" applyProtection="1">
      <alignment horizontal="center" vertical="center" wrapText="1"/>
      <protection hidden="1"/>
    </xf>
    <xf numFmtId="0" fontId="45" fillId="0" borderId="0" xfId="0" applyFont="1" applyAlignment="1" applyProtection="1">
      <alignment horizontal="left" vertical="center" wrapText="1"/>
      <protection hidden="1"/>
    </xf>
    <xf numFmtId="0" fontId="13" fillId="2" borderId="0" xfId="0" applyFont="1" applyFill="1" applyAlignment="1" applyProtection="1">
      <alignment horizontal="right" vertical="center"/>
      <protection hidden="1"/>
    </xf>
    <xf numFmtId="0" fontId="13" fillId="2" borderId="0" xfId="0" applyFont="1" applyFill="1" applyAlignment="1" applyProtection="1">
      <alignment horizontal="right" vertical="center" wrapText="1"/>
      <protection hidden="1"/>
    </xf>
    <xf numFmtId="0" fontId="46" fillId="0" borderId="0" xfId="0" applyFont="1" applyAlignment="1" applyProtection="1">
      <alignment horizontal="center" vertical="center" wrapText="1"/>
      <protection hidden="1"/>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3" xfId="0" applyFont="1" applyBorder="1" applyAlignment="1">
      <alignment horizontal="left" vertical="top"/>
    </xf>
    <xf numFmtId="0" fontId="4"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14" fillId="2" borderId="11" xfId="0" applyFont="1" applyFill="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0" fontId="29" fillId="12" borderId="0" xfId="0" applyFont="1" applyFill="1" applyAlignment="1">
      <alignment horizontal="center"/>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33" fillId="7" borderId="23" xfId="0" applyFont="1" applyFill="1" applyBorder="1" applyAlignment="1" applyProtection="1">
      <alignment horizontal="center" wrapText="1"/>
      <protection hidden="1"/>
    </xf>
    <xf numFmtId="0" fontId="33" fillId="7" borderId="0" xfId="0" applyFont="1" applyFill="1" applyAlignment="1" applyProtection="1">
      <alignment horizontal="center" wrapText="1"/>
      <protection hidden="1"/>
    </xf>
    <xf numFmtId="0" fontId="30" fillId="0" borderId="0" xfId="0" applyFont="1" applyAlignment="1">
      <alignment horizontal="justify" vertical="center" wrapText="1"/>
    </xf>
    <xf numFmtId="0" fontId="21" fillId="3" borderId="23"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3"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3"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7" xfId="0" applyFont="1" applyBorder="1" applyAlignment="1">
      <alignment horizontal="center"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30" fillId="0" borderId="9" xfId="0" applyFont="1" applyBorder="1" applyAlignment="1">
      <alignment horizontal="left"/>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2" fillId="6" borderId="10"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4" xfId="4" applyFont="1" applyFill="1" applyBorder="1" applyAlignment="1" applyProtection="1">
      <alignment horizontal="center" vertical="center" wrapText="1"/>
      <protection hidden="1"/>
    </xf>
    <xf numFmtId="0" fontId="10" fillId="0" borderId="3" xfId="0" applyFont="1" applyBorder="1" applyAlignment="1">
      <alignment horizontal="right" vertical="top"/>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209">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numFmt numFmtId="164" formatCode="yyyy\-mm\-dd;@"/>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strike val="0"/>
        <outline val="0"/>
        <shadow val="0"/>
        <u val="none"/>
        <vertAlign val="baseline"/>
        <sz val="9"/>
        <color theme="1"/>
      </font>
    </dxf>
    <dxf>
      <border outline="0">
        <top style="thin">
          <color indexed="64"/>
        </top>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strike val="0"/>
        <outline val="0"/>
        <shadow val="0"/>
        <u val="none"/>
        <vertAlign val="baseline"/>
        <sz val="9"/>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readingOrder="0"/>
    </dxf>
    <dxf>
      <alignment vertical="center" readingOrder="0"/>
    </dxf>
    <dxf>
      <alignment vertical="center" readingOrder="0"/>
    </dxf>
    <dxf>
      <font>
        <sz val="8"/>
      </font>
    </dxf>
    <dxf>
      <alignment wrapText="1"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208"/>
      <tableStyleElement type="headerRow" dxfId="207"/>
      <tableStyleElement type="totalRow" dxfId="206"/>
      <tableStyleElement type="firstColumn" dxfId="205"/>
      <tableStyleElement type="lastColumn" dxfId="204"/>
      <tableStyleElement type="firstRowStripe" dxfId="203"/>
      <tableStyleElement type="firstColumnStripe" dxfId="2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9:F471" sheet="17025 ENS"/>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4"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201">
      <pivotArea dataOnly="0" labelOnly="1" outline="0" fieldPosition="0">
        <references count="1">
          <reference field="8" count="0"/>
        </references>
      </pivotArea>
    </format>
    <format dxfId="200">
      <pivotArea field="8" type="button" dataOnly="0" labelOnly="1" outline="0" axis="axisRow" fieldPosition="2"/>
    </format>
    <format dxfId="199">
      <pivotArea field="9" type="button" dataOnly="0" labelOnly="1" outline="0" axis="axisPage" fieldPosition="0"/>
    </format>
    <format dxfId="198">
      <pivotArea dataOnly="0" labelOnly="1" outline="0" fieldPosition="0">
        <references count="1">
          <reference field="9" count="0"/>
        </references>
      </pivotArea>
    </format>
    <format dxfId="197">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3"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3"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3"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3"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B9:F13" totalsRowShown="0" headerRowDxfId="196" dataDxfId="195">
  <autoFilter ref="B9:F13" xr:uid="{8C3B0DD1-3D40-4F1A-855E-795D41D9D8D5}"/>
  <tableColumns count="5">
    <tableColumn id="1" xr3:uid="{C982A70E-1CFC-48B8-9141-1312CAFA7086}" name="Nombre (s) y apellidos" dataDxfId="194"/>
    <tableColumn id="4" xr3:uid="{F92B2E7A-8BC4-46E6-9953-E733B2D20383}" name="Cargo o puesto" dataDxfId="193"/>
    <tableColumn id="5" xr3:uid="{34888592-597B-4259-A2AC-1C4930C60F5F}" name="Id de la actividad_x000a_(De acuerdo a su solicitud o alcance otorgado. Ejemplo: 01, 02, 03)" dataDxfId="192"/>
    <tableColumn id="6" xr3:uid="{EDCC229F-9483-4951-97D1-9DC82895C75C}" name="Fecha de autorización _x000a_(aaaa-mm-dd)" dataDxfId="191"/>
    <tableColumn id="2" xr3:uid="{D489DB53-B64B-4D34-9C5E-796A708F6BFA}" name="Fecha de desvinculación_x000a_(Si apllica._x000a_aaaa-mm-dd)" dataDxfId="1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A982A-4083-4B33-BB0D-7138C23EFD62}" name="Tabla15" displayName="Tabla15" ref="B18:F22" totalsRowShown="0" headerRowDxfId="189" dataDxfId="188">
  <autoFilter ref="B18:F22" xr:uid="{460A982A-4083-4B33-BB0D-7138C23EFD62}"/>
  <tableColumns count="5">
    <tableColumn id="1" xr3:uid="{D9B43CE4-AA59-41AD-A1BE-D9C6EB705EAA}" name="Nombre (s) y apellidos" dataDxfId="187"/>
    <tableColumn id="4" xr3:uid="{9BA7D4AB-5252-45B5-B34A-DF4AA72D8786}" name="Cargo o puesto" dataDxfId="186"/>
    <tableColumn id="5" xr3:uid="{01A97979-21CF-4BBE-A17C-D3556E78157C}" name="Id de la actividad_x000a_(De acuerdo a su solicitud o alcance otorgado. Ejemplo: 01, 02, 03)" dataDxfId="185"/>
    <tableColumn id="6" xr3:uid="{D07D0A5B-1311-4C2B-B600-A323602B0353}" name="Fecha de autorización _x000a_(aaaa-mm-dd)" dataDxfId="184"/>
    <tableColumn id="2" xr3:uid="{E8EBCDB2-FB33-4148-ADF8-FBC6BFE7F369}" name="Fecha de desvinculación_x000a_(Si apllica._x000a_aaaa-mm-dd)" dataDxfId="1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37D84D-4CFC-4240-B39F-F6B3B03F8B83}" name="Tabla2" displayName="Tabla2" ref="B29:E36" totalsRowCount="1" headerRowDxfId="182" dataDxfId="180" headerRowBorderDxfId="181" tableBorderDxfId="179">
  <autoFilter ref="B29:E35" xr:uid="{38E40FE3-7D85-4A97-AF00-6FEBB04683B4}"/>
  <tableColumns count="4">
    <tableColumn id="1" xr3:uid="{222E4DF0-8BCE-4A92-8B64-69C3ECF30CDD}" name="Nombre del cliente" totalsRowLabel="Total" dataDxfId="178" totalsRowDxfId="177"/>
    <tableColumn id="2" xr3:uid="{54E291DC-653F-4B0D-9431-D165815E3B88}" name="Fecha de la emisión del informe/certificado" dataDxfId="176" totalsRowDxfId="175"/>
    <tableColumn id="3" xr3:uid="{5F1CED86-0AF0-49F6-85DD-841C344AAF1E}" name="Código único del informe/certificado" dataDxfId="174" totalsRowDxfId="173"/>
    <tableColumn id="4" xr3:uid="{7CA7C4CD-5706-4718-9BA7-E429448BCEF6}" name="Total de informes/certificados emitidos" totalsRowFunction="sum" dataDxfId="172" totalsRowDxfId="171">
      <calculatedColumnFormula>SUM(E24:E29)</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A12D28-FD23-48CD-AD08-F406BC6CF429}" name="Tabla16" displayName="Tabla16" ref="B9:F14" totalsRowCount="1" headerRowDxfId="170" dataDxfId="169">
  <autoFilter ref="B9:F13" xr:uid="{8C3B0DD1-3D40-4F1A-855E-795D41D9D8D5}"/>
  <tableColumns count="5">
    <tableColumn id="1" xr3:uid="{0AAAF8C5-CE43-4032-89EB-1CCFDB286D0C}" name="Nombre (s) y apellidos" totalsRowLabel="Total" dataDxfId="168" totalsRowDxfId="167"/>
    <tableColumn id="4" xr3:uid="{7EF4724B-1D80-43F3-A3B0-7817205E0C0B}" name="Cargo o puesto" dataDxfId="166" totalsRowDxfId="165"/>
    <tableColumn id="5" xr3:uid="{8E27FED0-FEFB-4562-B53B-E17338E459D4}" name="Id de la actividad_x000a_(De acuerdo a su solicitud o alcance otorgado. Ejemplo: 01, 02, 04)" dataDxfId="164" totalsRowDxfId="163"/>
    <tableColumn id="6" xr3:uid="{A2F3906D-31FE-480B-9E7E-DAAE511BC392}" name="Fecha de autorización _x000a_(aaaa-mm-dd)" dataDxfId="162" totalsRowDxfId="161"/>
    <tableColumn id="2" xr3:uid="{DE278234-CC7F-482F-B293-B0EEA468E866}" name="Fecha de desvinculación_x000a_(Si apllica._x000a_aaaa-mm-dd)" totalsRowFunction="count" dataDxfId="160" totalsRowDxfId="15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E8C1D1-699E-4029-82D1-9AF4E60B9C9F}" name="Tabla157" displayName="Tabla157" ref="B19:F24" headerRowDxfId="158" dataDxfId="157">
  <autoFilter ref="B19:F24" xr:uid="{460A982A-4083-4B33-BB0D-7138C23EFD62}"/>
  <tableColumns count="5">
    <tableColumn id="1" xr3:uid="{D39DBE39-2C9B-4E63-9603-0A66689D01B4}" name="Nombre (s) y apellidos" totalsRowLabel="Total" dataDxfId="156" totalsRowDxfId="155"/>
    <tableColumn id="4" xr3:uid="{7A0C9466-B3E9-4E8D-8D82-25FDC5E63AEF}" name="Cargo o puesto" dataDxfId="154" totalsRowDxfId="153"/>
    <tableColumn id="5" xr3:uid="{AF32C1EB-92C0-4717-8992-F0251EF5CB98}" name="Id de la actividad_x000a_(De acuerdo a su solicitud o alcance otorgado. Ejemplo: 01, 02, 04)" dataDxfId="152" totalsRowDxfId="151"/>
    <tableColumn id="6" xr3:uid="{41BA3DB1-A8DC-4636-A8FB-3C77B671B3B2}" name="Fecha de autorización _x000a_(aaaa-mm-dd)" dataDxfId="150" totalsRowDxfId="149"/>
    <tableColumn id="2" xr3:uid="{F2F6B5F7-1E7F-4A64-B28F-FB61DD6E1CE6}" name="Fecha de desvinculación_x000a_(Si apllica._x000a_aaaa-mm-dd)" totalsRowFunction="count" dataDxfId="148" totalsRowDxfId="14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073E99-6346-4E63-8BDD-DA5952063B0B}" name="Tabla28" displayName="Tabla28" ref="B32:E39" totalsRowCount="1" headerRowDxfId="146" dataDxfId="144" totalsRowDxfId="142" headerRowBorderDxfId="145" tableBorderDxfId="143">
  <autoFilter ref="B32:E38" xr:uid="{E66F0472-B151-4645-85F4-89D7E53042C2}"/>
  <tableColumns count="4">
    <tableColumn id="1" xr3:uid="{579F7024-C2A4-4A3D-A902-978D6282E9BB}" name="Nombre del cliente" totalsRowLabel="Total" dataDxfId="141" totalsRowDxfId="140"/>
    <tableColumn id="2" xr3:uid="{35D75F45-E03F-40C6-A500-C3B5921A977F}" name="Fecha de la emisión del informe/certificado" dataDxfId="139" totalsRowDxfId="138"/>
    <tableColumn id="3" xr3:uid="{82F23F4F-7285-455A-9C81-9E4F01D16EBF}" name="Código único del informe/certificado" dataDxfId="137" totalsRowDxfId="136"/>
    <tableColumn id="4" xr3:uid="{8296FCE7-E732-4119-AC05-91EAE7089499}" name="Total de informes/certificados emitidos" totalsRowFunction="sum" dataDxfId="135" totalsRowDxfId="134"/>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3" customWidth="1"/>
  </cols>
  <sheetData>
    <row r="2" spans="1:3" x14ac:dyDescent="0.25">
      <c r="A2" s="57" t="s">
        <v>115</v>
      </c>
      <c r="B2" s="10" t="s">
        <v>118</v>
      </c>
    </row>
    <row r="4" spans="1:3" x14ac:dyDescent="0.25">
      <c r="A4" s="56" t="s">
        <v>5</v>
      </c>
      <c r="B4" s="56" t="s">
        <v>12</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36"/>
  <sheetViews>
    <sheetView showGridLines="0" tabSelected="1" view="pageLayout" topLeftCell="A25" zoomScale="130" zoomScaleNormal="100" zoomScaleSheetLayoutView="100" zoomScalePageLayoutView="130" workbookViewId="0">
      <selection activeCell="C21" sqref="C21"/>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19" style="16" customWidth="1"/>
    <col min="6" max="6" width="13.42578125" style="16" customWidth="1"/>
    <col min="7" max="16384" width="11.42578125" style="16"/>
  </cols>
  <sheetData>
    <row r="1" spans="1:6" x14ac:dyDescent="0.25">
      <c r="A1" s="126" t="s">
        <v>132</v>
      </c>
      <c r="B1" s="126"/>
      <c r="C1" s="94"/>
      <c r="D1" s="95"/>
      <c r="E1" s="96"/>
      <c r="F1" s="96"/>
    </row>
    <row r="2" spans="1:6" x14ac:dyDescent="0.25">
      <c r="A2" s="126" t="s">
        <v>133</v>
      </c>
      <c r="B2" s="126"/>
      <c r="C2" s="97"/>
      <c r="D2" s="95"/>
      <c r="E2" s="96"/>
      <c r="F2" s="96"/>
    </row>
    <row r="3" spans="1:6" ht="15" customHeight="1" x14ac:dyDescent="0.25">
      <c r="A3" s="127" t="s">
        <v>160</v>
      </c>
      <c r="B3" s="127"/>
      <c r="C3" s="98"/>
      <c r="D3" s="95"/>
      <c r="E3" s="96"/>
      <c r="F3" s="96"/>
    </row>
    <row r="4" spans="1:6" x14ac:dyDescent="0.25">
      <c r="A4" s="99"/>
      <c r="B4" s="95"/>
      <c r="C4" s="95"/>
      <c r="D4" s="95"/>
      <c r="E4" s="96"/>
      <c r="F4" s="96"/>
    </row>
    <row r="5" spans="1:6" x14ac:dyDescent="0.25">
      <c r="A5" s="100" t="s">
        <v>150</v>
      </c>
      <c r="B5" s="101"/>
      <c r="C5" s="101"/>
      <c r="D5" s="101"/>
      <c r="E5" s="101"/>
      <c r="F5" s="101"/>
    </row>
    <row r="6" spans="1:6" x14ac:dyDescent="0.25">
      <c r="A6" s="84" t="s">
        <v>137</v>
      </c>
      <c r="B6" s="83"/>
      <c r="C6" s="83"/>
      <c r="D6" s="83"/>
      <c r="E6" s="83"/>
      <c r="F6" s="96"/>
    </row>
    <row r="7" spans="1:6" ht="13.5" customHeight="1" x14ac:dyDescent="0.25">
      <c r="A7" s="125" t="s">
        <v>156</v>
      </c>
      <c r="B7" s="125"/>
      <c r="C7" s="125"/>
      <c r="D7" s="125"/>
      <c r="E7" s="125"/>
      <c r="F7" s="125"/>
    </row>
    <row r="8" spans="1:6" x14ac:dyDescent="0.25">
      <c r="A8" s="128" t="s">
        <v>146</v>
      </c>
      <c r="B8" s="128"/>
      <c r="C8" s="128"/>
      <c r="D8" s="128"/>
      <c r="E8" s="128"/>
      <c r="F8" s="128"/>
    </row>
    <row r="9" spans="1:6" ht="59.25" x14ac:dyDescent="0.25">
      <c r="A9" s="96"/>
      <c r="B9" s="102" t="s">
        <v>134</v>
      </c>
      <c r="C9" s="102" t="s">
        <v>135</v>
      </c>
      <c r="D9" s="103" t="s">
        <v>161</v>
      </c>
      <c r="E9" s="103" t="s">
        <v>162</v>
      </c>
      <c r="F9" s="103" t="s">
        <v>163</v>
      </c>
    </row>
    <row r="10" spans="1:6" x14ac:dyDescent="0.25">
      <c r="A10" s="96"/>
      <c r="B10" s="104"/>
      <c r="C10" s="104"/>
      <c r="D10" s="105"/>
      <c r="E10" s="106"/>
      <c r="F10" s="106"/>
    </row>
    <row r="11" spans="1:6" x14ac:dyDescent="0.25">
      <c r="A11" s="96"/>
      <c r="B11" s="104"/>
      <c r="C11" s="104"/>
      <c r="D11" s="105"/>
      <c r="E11" s="106"/>
      <c r="F11" s="106"/>
    </row>
    <row r="12" spans="1:6" x14ac:dyDescent="0.25">
      <c r="A12" s="96"/>
      <c r="B12" s="104"/>
      <c r="C12" s="104"/>
      <c r="D12" s="105"/>
      <c r="E12" s="106"/>
      <c r="F12" s="106"/>
    </row>
    <row r="13" spans="1:6" x14ac:dyDescent="0.25">
      <c r="A13" s="96"/>
      <c r="B13" s="104"/>
      <c r="C13" s="104"/>
      <c r="D13" s="105"/>
      <c r="E13" s="106"/>
      <c r="F13" s="106"/>
    </row>
    <row r="14" spans="1:6" x14ac:dyDescent="0.25">
      <c r="A14" s="99"/>
      <c r="B14" s="95"/>
      <c r="C14" s="95"/>
      <c r="D14" s="95"/>
      <c r="E14" s="96"/>
      <c r="F14" s="96"/>
    </row>
    <row r="15" spans="1:6" x14ac:dyDescent="0.25">
      <c r="A15" s="100" t="s">
        <v>151</v>
      </c>
      <c r="B15" s="101"/>
      <c r="C15" s="101"/>
      <c r="D15" s="101"/>
      <c r="E15" s="101"/>
      <c r="F15" s="101"/>
    </row>
    <row r="16" spans="1:6" x14ac:dyDescent="0.25">
      <c r="A16" s="84" t="s">
        <v>137</v>
      </c>
      <c r="B16" s="83"/>
      <c r="C16" s="83"/>
      <c r="D16" s="83"/>
      <c r="E16" s="83"/>
      <c r="F16" s="96"/>
    </row>
    <row r="17" spans="1:6" x14ac:dyDescent="0.25">
      <c r="A17" s="83" t="s">
        <v>146</v>
      </c>
      <c r="B17" s="83"/>
      <c r="C17" s="83"/>
      <c r="D17" s="83"/>
      <c r="E17" s="83"/>
      <c r="F17" s="96"/>
    </row>
    <row r="18" spans="1:6" ht="59.25" x14ac:dyDescent="0.25">
      <c r="A18" s="96"/>
      <c r="B18" s="102" t="s">
        <v>134</v>
      </c>
      <c r="C18" s="102" t="s">
        <v>135</v>
      </c>
      <c r="D18" s="103" t="s">
        <v>161</v>
      </c>
      <c r="E18" s="103" t="s">
        <v>162</v>
      </c>
      <c r="F18" s="103" t="s">
        <v>163</v>
      </c>
    </row>
    <row r="19" spans="1:6" x14ac:dyDescent="0.25">
      <c r="A19" s="96"/>
      <c r="B19" s="104"/>
      <c r="C19" s="104"/>
      <c r="D19" s="105"/>
      <c r="E19" s="106"/>
      <c r="F19" s="106"/>
    </row>
    <row r="20" spans="1:6" x14ac:dyDescent="0.25">
      <c r="A20" s="96"/>
      <c r="B20" s="104"/>
      <c r="C20" s="104"/>
      <c r="D20" s="105"/>
      <c r="E20" s="106"/>
      <c r="F20" s="106"/>
    </row>
    <row r="21" spans="1:6" x14ac:dyDescent="0.25">
      <c r="A21" s="96"/>
      <c r="B21" s="104"/>
      <c r="C21" s="104"/>
      <c r="D21" s="105"/>
      <c r="E21" s="106"/>
      <c r="F21" s="106"/>
    </row>
    <row r="22" spans="1:6" x14ac:dyDescent="0.25">
      <c r="A22" s="96"/>
      <c r="B22" s="104"/>
      <c r="C22" s="104"/>
      <c r="D22" s="105"/>
      <c r="E22" s="106"/>
      <c r="F22" s="106"/>
    </row>
    <row r="23" spans="1:6" x14ac:dyDescent="0.25">
      <c r="A23" s="99"/>
      <c r="B23" s="95"/>
      <c r="C23" s="95"/>
      <c r="D23" s="95"/>
      <c r="E23" s="96"/>
      <c r="F23" s="96"/>
    </row>
    <row r="24" spans="1:6" x14ac:dyDescent="0.25">
      <c r="A24" s="100" t="s">
        <v>158</v>
      </c>
      <c r="B24" s="107"/>
      <c r="C24" s="107"/>
      <c r="D24" s="107"/>
      <c r="E24" s="108"/>
      <c r="F24" s="108"/>
    </row>
    <row r="25" spans="1:6" x14ac:dyDescent="0.25">
      <c r="A25" s="84" t="s">
        <v>137</v>
      </c>
      <c r="B25" s="83"/>
      <c r="C25" s="83"/>
      <c r="D25" s="95"/>
      <c r="E25" s="96"/>
      <c r="F25" s="96"/>
    </row>
    <row r="26" spans="1:6" ht="36.75" customHeight="1" x14ac:dyDescent="0.25">
      <c r="A26" s="125" t="s">
        <v>159</v>
      </c>
      <c r="B26" s="125"/>
      <c r="C26" s="125"/>
      <c r="D26" s="125"/>
      <c r="E26" s="125"/>
      <c r="F26" s="125"/>
    </row>
    <row r="27" spans="1:6" x14ac:dyDescent="0.25">
      <c r="A27" s="83" t="s">
        <v>146</v>
      </c>
      <c r="B27" s="95"/>
      <c r="C27" s="95"/>
      <c r="D27" s="95"/>
      <c r="E27" s="96"/>
      <c r="F27" s="96"/>
    </row>
    <row r="28" spans="1:6" x14ac:dyDescent="0.25">
      <c r="A28" s="124" t="s">
        <v>173</v>
      </c>
      <c r="B28" s="124"/>
      <c r="C28" s="119">
        <f>MIN(Tabla2[Fecha de la emisión del informe/certificado])</f>
        <v>0</v>
      </c>
      <c r="D28" s="119" t="s">
        <v>172</v>
      </c>
      <c r="E28" s="119">
        <f>MAX(Tabla2[Fecha de la emisión del informe/certificado])</f>
        <v>0</v>
      </c>
      <c r="F28" s="96"/>
    </row>
    <row r="29" spans="1:6" ht="36" x14ac:dyDescent="0.25">
      <c r="B29" s="102" t="s">
        <v>167</v>
      </c>
      <c r="C29" s="102" t="s">
        <v>166</v>
      </c>
      <c r="D29" s="102" t="s">
        <v>164</v>
      </c>
      <c r="E29" s="102" t="s">
        <v>165</v>
      </c>
    </row>
    <row r="30" spans="1:6" x14ac:dyDescent="0.25">
      <c r="A30" s="99"/>
      <c r="B30" s="111"/>
      <c r="C30" s="111"/>
      <c r="D30" s="111"/>
      <c r="E30" s="111"/>
    </row>
    <row r="31" spans="1:6" x14ac:dyDescent="0.25">
      <c r="A31" s="99"/>
      <c r="B31" s="112"/>
      <c r="C31" s="112"/>
      <c r="D31" s="112"/>
      <c r="E31" s="109"/>
    </row>
    <row r="32" spans="1:6" x14ac:dyDescent="0.25">
      <c r="A32" s="99"/>
      <c r="B32" s="112"/>
      <c r="C32" s="112"/>
      <c r="D32" s="112"/>
      <c r="E32" s="109"/>
    </row>
    <row r="33" spans="2:5" x14ac:dyDescent="0.25">
      <c r="B33" s="112"/>
      <c r="C33" s="112"/>
      <c r="D33" s="112"/>
      <c r="E33" s="109"/>
    </row>
    <row r="34" spans="2:5" x14ac:dyDescent="0.25">
      <c r="B34" s="113"/>
      <c r="C34" s="113"/>
      <c r="D34" s="113"/>
      <c r="E34" s="114"/>
    </row>
    <row r="35" spans="2:5" x14ac:dyDescent="0.25">
      <c r="B35" s="113"/>
      <c r="C35" s="113"/>
      <c r="D35" s="113"/>
      <c r="E35" s="114"/>
    </row>
    <row r="36" spans="2:5" x14ac:dyDescent="0.25">
      <c r="B36" s="112" t="s">
        <v>157</v>
      </c>
      <c r="C36" s="112"/>
      <c r="D36" s="112"/>
      <c r="E36" s="112">
        <f>SUBTOTAL(109,Tabla2[Total de informes/certificados emitidos])</f>
        <v>0</v>
      </c>
    </row>
  </sheetData>
  <sheetProtection formatCells="0" formatColumns="0" formatRows="0" insertColumns="0" insertRows="0" insertHyperlinks="0" deleteColumns="0" deleteRows="0" sort="0" autoFilter="0" pivotTables="0"/>
  <mergeCells count="7">
    <mergeCell ref="A28:B28"/>
    <mergeCell ref="A26:F26"/>
    <mergeCell ref="A1:B1"/>
    <mergeCell ref="A3:B3"/>
    <mergeCell ref="A2:B2"/>
    <mergeCell ref="A7:F7"/>
    <mergeCell ref="A8:F8"/>
  </mergeCells>
  <phoneticPr fontId="24" type="noConversion"/>
  <pageMargins left="0.23622047244094491" right="0.23622047244094491" top="0.52173913043478259" bottom="0.76482371794871795" header="0.31496062992125984" footer="0.15652173913043479"/>
  <pageSetup paperSize="9" scale="85" fitToHeight="0" orientation="portrait" r:id="rId1"/>
  <headerFooter>
    <oddHeader>&amp;C&amp;"-,Negrita"Información del laboratorio ISO/IEC 17025:2017</oddHeader>
    <oddFooter>&amp;L&amp;G&amp;C&amp;8La DTA-IBMETRO se reserva el derecho de modificar el formato de este documento sin previo aviso&amp;R&amp;9DTA-FOR-203A
Versión 2
Vigente desde: 2026-02-05
Página &amp;P de &amp;N</oddFooter>
  </headerFooter>
  <legacyDrawingHF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A986-B94B-41AF-8B91-6046AF4F4E88}">
  <sheetPr>
    <tabColor rgb="FFFFFF00"/>
    <pageSetUpPr fitToPage="1"/>
  </sheetPr>
  <dimension ref="A1:J41"/>
  <sheetViews>
    <sheetView showGridLines="0" view="pageLayout" topLeftCell="D7" zoomScale="130" zoomScaleNormal="100" zoomScaleSheetLayoutView="100" zoomScalePageLayoutView="130" workbookViewId="0">
      <selection activeCell="G10" sqref="G10:J13"/>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22.140625" style="16" bestFit="1" customWidth="1"/>
    <col min="6" max="6" width="13.42578125" style="16" customWidth="1"/>
    <col min="7" max="16384" width="11.42578125" style="16"/>
  </cols>
  <sheetData>
    <row r="1" spans="1:10" x14ac:dyDescent="0.25">
      <c r="A1" s="131" t="s">
        <v>132</v>
      </c>
      <c r="B1" s="131"/>
      <c r="C1" s="87">
        <v>1</v>
      </c>
    </row>
    <row r="2" spans="1:10" x14ac:dyDescent="0.25">
      <c r="A2" s="131" t="s">
        <v>133</v>
      </c>
      <c r="B2" s="131"/>
      <c r="C2" s="88" t="s">
        <v>143</v>
      </c>
    </row>
    <row r="3" spans="1:10" ht="15" customHeight="1" x14ac:dyDescent="0.25">
      <c r="A3" s="132" t="s">
        <v>136</v>
      </c>
      <c r="B3" s="132"/>
      <c r="C3" s="89">
        <v>45669</v>
      </c>
      <c r="D3" s="86" t="s">
        <v>144</v>
      </c>
    </row>
    <row r="5" spans="1:10" x14ac:dyDescent="0.25">
      <c r="A5" s="91" t="s">
        <v>150</v>
      </c>
      <c r="B5" s="90"/>
      <c r="C5" s="90"/>
      <c r="D5" s="90"/>
      <c r="E5" s="90"/>
      <c r="F5" s="90"/>
    </row>
    <row r="6" spans="1:10" x14ac:dyDescent="0.25">
      <c r="A6" s="84" t="s">
        <v>137</v>
      </c>
      <c r="B6" s="83"/>
      <c r="C6" s="83"/>
      <c r="D6" s="83"/>
      <c r="E6" s="83"/>
    </row>
    <row r="7" spans="1:10" x14ac:dyDescent="0.25">
      <c r="A7" s="83" t="s">
        <v>138</v>
      </c>
      <c r="B7" s="83"/>
      <c r="C7" s="83"/>
      <c r="D7" s="83"/>
      <c r="E7" s="83"/>
    </row>
    <row r="8" spans="1:10" x14ac:dyDescent="0.25">
      <c r="A8" s="83" t="s">
        <v>146</v>
      </c>
      <c r="B8" s="83"/>
      <c r="C8" s="83"/>
      <c r="D8" s="83"/>
      <c r="E8" s="83"/>
    </row>
    <row r="9" spans="1:10" ht="49.5" x14ac:dyDescent="0.25">
      <c r="A9" s="16"/>
      <c r="B9" s="92" t="s">
        <v>134</v>
      </c>
      <c r="C9" s="92" t="s">
        <v>135</v>
      </c>
      <c r="D9" s="80" t="s">
        <v>147</v>
      </c>
      <c r="E9" s="80" t="s">
        <v>148</v>
      </c>
      <c r="F9" s="80" t="s">
        <v>149</v>
      </c>
    </row>
    <row r="10" spans="1:10" x14ac:dyDescent="0.25">
      <c r="A10" s="16"/>
      <c r="B10" s="81" t="s">
        <v>139</v>
      </c>
      <c r="C10" s="81" t="s">
        <v>140</v>
      </c>
      <c r="D10" s="85">
        <v>1</v>
      </c>
      <c r="E10" s="82">
        <v>43132</v>
      </c>
      <c r="F10" s="82" t="s">
        <v>142</v>
      </c>
      <c r="G10" s="133" t="s">
        <v>145</v>
      </c>
      <c r="H10" s="133"/>
      <c r="I10" s="133"/>
      <c r="J10" s="133"/>
    </row>
    <row r="11" spans="1:10" x14ac:dyDescent="0.25">
      <c r="A11" s="16"/>
      <c r="B11" s="81" t="s">
        <v>139</v>
      </c>
      <c r="C11" s="81" t="s">
        <v>140</v>
      </c>
      <c r="D11" s="85">
        <v>2</v>
      </c>
      <c r="E11" s="82">
        <v>44079</v>
      </c>
      <c r="F11" s="82" t="s">
        <v>142</v>
      </c>
      <c r="G11" s="133"/>
      <c r="H11" s="133"/>
      <c r="I11" s="133"/>
      <c r="J11" s="133"/>
    </row>
    <row r="12" spans="1:10" x14ac:dyDescent="0.25">
      <c r="A12" s="16"/>
      <c r="B12" s="81" t="s">
        <v>139</v>
      </c>
      <c r="C12" s="81" t="s">
        <v>140</v>
      </c>
      <c r="D12" s="85">
        <v>3</v>
      </c>
      <c r="E12" s="82">
        <v>45703</v>
      </c>
      <c r="F12" s="82" t="s">
        <v>142</v>
      </c>
      <c r="G12" s="133"/>
      <c r="H12" s="133"/>
      <c r="I12" s="133"/>
      <c r="J12" s="133"/>
    </row>
    <row r="13" spans="1:10" x14ac:dyDescent="0.25">
      <c r="A13" s="16"/>
      <c r="B13" s="81" t="s">
        <v>141</v>
      </c>
      <c r="C13" s="81" t="s">
        <v>140</v>
      </c>
      <c r="D13" s="85">
        <v>2</v>
      </c>
      <c r="E13" s="82">
        <v>44816</v>
      </c>
      <c r="F13" s="82">
        <v>46026</v>
      </c>
      <c r="G13" s="133"/>
      <c r="H13" s="133"/>
      <c r="I13" s="133"/>
      <c r="J13" s="133"/>
    </row>
    <row r="14" spans="1:10" x14ac:dyDescent="0.25">
      <c r="B14" s="66" t="s">
        <v>157</v>
      </c>
      <c r="C14" s="66"/>
      <c r="D14" s="66"/>
      <c r="E14" s="66"/>
      <c r="F14" s="66">
        <f>SUBTOTAL(103,Tabla16[Fecha de desvinculación
(Si apllica.
aaaa-mm-dd)])</f>
        <v>4</v>
      </c>
    </row>
    <row r="15" spans="1:10" ht="31.5" customHeight="1" x14ac:dyDescent="0.25">
      <c r="B15" s="93"/>
      <c r="C15" s="93"/>
      <c r="D15" s="93"/>
      <c r="E15" s="129" t="s">
        <v>155</v>
      </c>
      <c r="F15" s="129"/>
    </row>
    <row r="16" spans="1:10" x14ac:dyDescent="0.25">
      <c r="A16" s="91" t="s">
        <v>151</v>
      </c>
      <c r="B16" s="90"/>
      <c r="C16" s="90"/>
      <c r="D16" s="90"/>
      <c r="E16" s="90"/>
      <c r="F16" s="90"/>
    </row>
    <row r="17" spans="1:7" x14ac:dyDescent="0.25">
      <c r="A17" s="84" t="s">
        <v>137</v>
      </c>
      <c r="B17" s="83"/>
      <c r="C17" s="83"/>
      <c r="D17" s="83"/>
      <c r="E17" s="83"/>
    </row>
    <row r="18" spans="1:7" x14ac:dyDescent="0.25">
      <c r="A18" s="83" t="s">
        <v>146</v>
      </c>
      <c r="B18" s="83"/>
      <c r="C18" s="83"/>
      <c r="D18" s="83"/>
      <c r="E18" s="83"/>
    </row>
    <row r="19" spans="1:7" ht="49.5" x14ac:dyDescent="0.25">
      <c r="A19" s="16"/>
      <c r="B19" s="92" t="s">
        <v>134</v>
      </c>
      <c r="C19" s="92" t="s">
        <v>135</v>
      </c>
      <c r="D19" s="80" t="s">
        <v>147</v>
      </c>
      <c r="E19" s="80" t="s">
        <v>148</v>
      </c>
      <c r="F19" s="80" t="s">
        <v>149</v>
      </c>
    </row>
    <row r="20" spans="1:7" x14ac:dyDescent="0.25">
      <c r="A20" s="16"/>
      <c r="B20" s="81" t="s">
        <v>154</v>
      </c>
      <c r="C20" s="81" t="s">
        <v>153</v>
      </c>
      <c r="D20" s="85">
        <v>1</v>
      </c>
      <c r="E20" s="82">
        <v>44591</v>
      </c>
      <c r="F20" s="82">
        <v>46022</v>
      </c>
    </row>
    <row r="21" spans="1:7" x14ac:dyDescent="0.25">
      <c r="A21" s="16"/>
      <c r="B21" s="81" t="s">
        <v>152</v>
      </c>
      <c r="C21" s="81" t="s">
        <v>153</v>
      </c>
      <c r="D21" s="85">
        <v>1</v>
      </c>
      <c r="E21" s="82">
        <v>46023</v>
      </c>
      <c r="F21" s="82" t="s">
        <v>142</v>
      </c>
    </row>
    <row r="22" spans="1:7" x14ac:dyDescent="0.25">
      <c r="A22" s="16"/>
      <c r="B22" s="81" t="s">
        <v>152</v>
      </c>
      <c r="C22" s="81" t="s">
        <v>153</v>
      </c>
      <c r="D22" s="85">
        <v>2</v>
      </c>
      <c r="E22" s="82">
        <v>46023</v>
      </c>
      <c r="F22" s="82" t="s">
        <v>142</v>
      </c>
    </row>
    <row r="23" spans="1:7" x14ac:dyDescent="0.25">
      <c r="A23" s="16"/>
      <c r="B23" s="81" t="s">
        <v>152</v>
      </c>
      <c r="C23" s="81" t="s">
        <v>153</v>
      </c>
      <c r="D23" s="85">
        <v>3</v>
      </c>
      <c r="E23" s="82">
        <v>46023</v>
      </c>
      <c r="F23" s="82" t="s">
        <v>142</v>
      </c>
    </row>
    <row r="24" spans="1:7" x14ac:dyDescent="0.25">
      <c r="B24" s="115"/>
      <c r="C24" s="115"/>
      <c r="D24" s="116"/>
      <c r="E24" s="117"/>
      <c r="F24" s="115"/>
    </row>
    <row r="25" spans="1:7" ht="33.75" x14ac:dyDescent="0.25">
      <c r="B25" s="93" t="s">
        <v>176</v>
      </c>
      <c r="C25"/>
      <c r="D25"/>
      <c r="E25" s="129" t="s">
        <v>155</v>
      </c>
      <c r="F25" s="129"/>
    </row>
    <row r="27" spans="1:7" x14ac:dyDescent="0.25">
      <c r="B27" s="100" t="s">
        <v>158</v>
      </c>
      <c r="C27" s="107"/>
      <c r="D27" s="107"/>
      <c r="E27" s="107"/>
      <c r="F27" s="108"/>
      <c r="G27" s="108"/>
    </row>
    <row r="28" spans="1:7" x14ac:dyDescent="0.25">
      <c r="B28" s="84" t="s">
        <v>137</v>
      </c>
      <c r="C28" s="83"/>
      <c r="D28" s="83"/>
      <c r="E28" s="95"/>
      <c r="F28" s="96"/>
      <c r="G28" s="96"/>
    </row>
    <row r="29" spans="1:7" ht="43.5" customHeight="1" x14ac:dyDescent="0.25">
      <c r="B29" s="125" t="s">
        <v>159</v>
      </c>
      <c r="C29" s="125"/>
      <c r="D29" s="125"/>
      <c r="E29" s="125"/>
      <c r="F29" s="125"/>
      <c r="G29" s="125"/>
    </row>
    <row r="30" spans="1:7" x14ac:dyDescent="0.25">
      <c r="B30" s="83" t="s">
        <v>146</v>
      </c>
      <c r="C30" s="95"/>
      <c r="D30" s="95"/>
      <c r="E30" s="95"/>
      <c r="F30" s="96"/>
      <c r="G30" s="96"/>
    </row>
    <row r="31" spans="1:7" ht="24" customHeight="1" x14ac:dyDescent="0.25">
      <c r="A31" s="110"/>
      <c r="B31" s="118" t="s">
        <v>173</v>
      </c>
      <c r="C31" s="119">
        <f>MIN(Tabla28[Fecha de la emisión del informe/certificado])</f>
        <v>46055</v>
      </c>
      <c r="D31" s="120" t="s">
        <v>172</v>
      </c>
      <c r="E31" s="119">
        <f>MAX(Tabla28[Fecha de la emisión del informe/certificado])</f>
        <v>46066</v>
      </c>
      <c r="F31" s="130" t="s">
        <v>174</v>
      </c>
      <c r="G31" s="130"/>
    </row>
    <row r="32" spans="1:7" ht="36" x14ac:dyDescent="0.25">
      <c r="B32" s="102" t="s">
        <v>167</v>
      </c>
      <c r="C32" s="102" t="s">
        <v>166</v>
      </c>
      <c r="D32" s="102" t="s">
        <v>164</v>
      </c>
      <c r="E32" s="102" t="s">
        <v>165</v>
      </c>
    </row>
    <row r="33" spans="1:7" s="121" customFormat="1" ht="29.25" customHeight="1" x14ac:dyDescent="0.2">
      <c r="A33" s="17"/>
      <c r="B33" s="111" t="s">
        <v>168</v>
      </c>
      <c r="C33" s="122">
        <v>46055</v>
      </c>
      <c r="D33" s="111" t="s">
        <v>170</v>
      </c>
      <c r="E33" s="123">
        <v>2</v>
      </c>
      <c r="F33" s="129" t="s">
        <v>175</v>
      </c>
      <c r="G33" s="129"/>
    </row>
    <row r="34" spans="1:7" s="121" customFormat="1" x14ac:dyDescent="0.2">
      <c r="A34" s="17"/>
      <c r="B34" s="109" t="s">
        <v>169</v>
      </c>
      <c r="C34" s="122">
        <v>46066</v>
      </c>
      <c r="D34" s="109" t="s">
        <v>171</v>
      </c>
      <c r="E34" s="123">
        <v>1</v>
      </c>
      <c r="F34" s="129"/>
      <c r="G34" s="129"/>
    </row>
    <row r="35" spans="1:7" s="121" customFormat="1" x14ac:dyDescent="0.2">
      <c r="A35" s="17"/>
      <c r="B35" s="109"/>
      <c r="C35" s="122"/>
      <c r="D35" s="109"/>
      <c r="E35" s="123"/>
      <c r="F35" s="129"/>
      <c r="G35" s="129"/>
    </row>
    <row r="36" spans="1:7" s="121" customFormat="1" x14ac:dyDescent="0.2">
      <c r="A36" s="17"/>
      <c r="B36" s="109"/>
      <c r="C36" s="122"/>
      <c r="D36" s="109"/>
      <c r="E36" s="123"/>
      <c r="F36" s="129"/>
      <c r="G36" s="129"/>
    </row>
    <row r="37" spans="1:7" s="121" customFormat="1" x14ac:dyDescent="0.2">
      <c r="A37" s="17"/>
      <c r="B37" s="114"/>
      <c r="C37" s="122"/>
      <c r="D37" s="114"/>
      <c r="E37" s="123"/>
      <c r="F37" s="129"/>
      <c r="G37" s="129"/>
    </row>
    <row r="38" spans="1:7" s="121" customFormat="1" x14ac:dyDescent="0.2">
      <c r="A38" s="17"/>
      <c r="B38" s="114"/>
      <c r="C38" s="122"/>
      <c r="D38" s="114"/>
      <c r="E38" s="123"/>
      <c r="F38" s="129"/>
      <c r="G38" s="129"/>
    </row>
    <row r="39" spans="1:7" x14ac:dyDescent="0.25">
      <c r="B39" s="112" t="s">
        <v>157</v>
      </c>
      <c r="C39" s="112"/>
      <c r="D39" s="112"/>
      <c r="E39" s="112">
        <f>SUBTOTAL(109,Tabla28[Total de informes/certificados emitidos])</f>
        <v>3</v>
      </c>
      <c r="F39" s="95"/>
    </row>
    <row r="41" spans="1:7" x14ac:dyDescent="0.25">
      <c r="B41" s="93"/>
    </row>
  </sheetData>
  <sheetProtection formatCells="0" formatColumns="0" formatRows="0" insertColumns="0" insertRows="0" insertHyperlinks="0" deleteColumns="0" deleteRows="0" sort="0" autoFilter="0" pivotTables="0"/>
  <mergeCells count="9">
    <mergeCell ref="F33:G38"/>
    <mergeCell ref="B29:G29"/>
    <mergeCell ref="F31:G31"/>
    <mergeCell ref="A1:B1"/>
    <mergeCell ref="A2:B2"/>
    <mergeCell ref="A3:B3"/>
    <mergeCell ref="G10:J13"/>
    <mergeCell ref="E15:F15"/>
    <mergeCell ref="E25:F25"/>
  </mergeCells>
  <pageMargins left="0.23622047244094491" right="0.23622047244094491" top="0.52173913043478259" bottom="0.76482371794871795" header="0.31496062992125984" footer="0.15652173913043479"/>
  <pageSetup paperSize="9" scale="60" fitToHeight="0" orientation="portrait" r:id="rId1"/>
  <headerFooter>
    <oddHeader>&amp;C&amp;"-,Negrita"Información del laboratorio ISO/IEC 17025:2017</oddHeader>
    <oddFooter>&amp;L&amp;G&amp;C&amp;8La DTA-IBMETRO se reserva el derecho de modificar el formato de este documento sin previo aviso&amp;R&amp;9DTA-FOR-203 A
Versión 1
Vigente desde: 2026-02-05
Página &amp;P de &amp;N</oddFooter>
  </headerFooter>
  <legacyDrawingHF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44"/>
      <c r="B1" s="145" t="s">
        <v>0</v>
      </c>
      <c r="C1" s="145"/>
      <c r="D1" s="145"/>
    </row>
    <row r="2" spans="1:4" ht="38.25" customHeight="1" x14ac:dyDescent="0.25">
      <c r="A2" s="144"/>
      <c r="B2" s="145" t="e">
        <f>'17025 ENS'!#REF!</f>
        <v>#REF!</v>
      </c>
      <c r="C2" s="145"/>
      <c r="D2" s="3" t="e">
        <f>'17025 ENS'!#REF!</f>
        <v>#REF!</v>
      </c>
    </row>
    <row r="3" spans="1:4" x14ac:dyDescent="0.25">
      <c r="A3" s="5" t="e">
        <f>'17025 ENS'!#REF!</f>
        <v>#REF!</v>
      </c>
      <c r="B3" s="146" t="e">
        <f>'17025 ENS'!#REF!</f>
        <v>#REF!</v>
      </c>
      <c r="C3" s="146"/>
      <c r="D3" s="146"/>
    </row>
    <row r="4" spans="1:4" x14ac:dyDescent="0.25">
      <c r="A4" s="6" t="s">
        <v>6</v>
      </c>
      <c r="B4" s="148" t="e">
        <f>'17025 ENS'!#REF!</f>
        <v>#REF!</v>
      </c>
      <c r="C4" s="148"/>
      <c r="D4" s="148"/>
    </row>
    <row r="5" spans="1:4" x14ac:dyDescent="0.25">
      <c r="A5" s="6" t="s">
        <v>7</v>
      </c>
      <c r="B5" s="149" t="e">
        <f>'17025 ENS'!#REF!</f>
        <v>#REF!</v>
      </c>
      <c r="C5" s="149"/>
      <c r="D5" s="149"/>
    </row>
    <row r="6" spans="1:4" x14ac:dyDescent="0.25">
      <c r="A6" s="147" t="s">
        <v>121</v>
      </c>
      <c r="B6" s="147"/>
      <c r="C6" s="147"/>
      <c r="D6" s="147"/>
    </row>
    <row r="7" spans="1:4" ht="25.5" customHeight="1" x14ac:dyDescent="0.25">
      <c r="A7" s="8" t="s">
        <v>112</v>
      </c>
      <c r="B7" s="134" t="s">
        <v>128</v>
      </c>
      <c r="C7" s="135"/>
      <c r="D7" s="136"/>
    </row>
    <row r="8" spans="1:4" ht="29.25" customHeight="1" x14ac:dyDescent="0.25">
      <c r="A8" s="8" t="s">
        <v>111</v>
      </c>
      <c r="B8" s="134"/>
      <c r="C8" s="135"/>
      <c r="D8" s="136"/>
    </row>
    <row r="9" spans="1:4" x14ac:dyDescent="0.25">
      <c r="A9" s="140" t="s">
        <v>113</v>
      </c>
      <c r="B9" s="140"/>
      <c r="C9" s="140"/>
      <c r="D9" s="140"/>
    </row>
    <row r="10" spans="1:4" ht="15.75" thickBot="1" x14ac:dyDescent="0.3">
      <c r="A10" s="7" t="s">
        <v>30</v>
      </c>
    </row>
    <row r="11" spans="1:4" s="2" customFormat="1" ht="15.75" thickBot="1" x14ac:dyDescent="0.3">
      <c r="B11" s="142" t="s">
        <v>52</v>
      </c>
      <c r="C11" s="143"/>
    </row>
    <row r="12" spans="1:4" x14ac:dyDescent="0.25">
      <c r="B12" s="58" t="s">
        <v>37</v>
      </c>
      <c r="C12" s="59" t="s">
        <v>33</v>
      </c>
    </row>
    <row r="13" spans="1:4" x14ac:dyDescent="0.25">
      <c r="B13" s="71" t="s">
        <v>21</v>
      </c>
      <c r="C13" s="72">
        <v>2</v>
      </c>
    </row>
    <row r="14" spans="1:4" x14ac:dyDescent="0.25">
      <c r="B14" s="71" t="s">
        <v>22</v>
      </c>
      <c r="C14" s="72">
        <v>2</v>
      </c>
    </row>
    <row r="15" spans="1:4" x14ac:dyDescent="0.25">
      <c r="B15" s="71" t="s">
        <v>20</v>
      </c>
      <c r="C15" s="72">
        <v>2</v>
      </c>
    </row>
    <row r="16" spans="1:4" x14ac:dyDescent="0.25">
      <c r="B16" s="71" t="s">
        <v>119</v>
      </c>
      <c r="C16" s="72">
        <v>1</v>
      </c>
    </row>
    <row r="17" spans="1:4" ht="15.75" thickBot="1" x14ac:dyDescent="0.3">
      <c r="B17" s="60" t="s">
        <v>27</v>
      </c>
      <c r="C17" s="68">
        <v>7</v>
      </c>
    </row>
    <row r="18" spans="1:4" x14ac:dyDescent="0.25">
      <c r="C18" s="1"/>
    </row>
    <row r="19" spans="1:4" ht="21" customHeight="1" x14ac:dyDescent="0.25">
      <c r="A19" s="141" t="s">
        <v>46</v>
      </c>
      <c r="B19" s="141"/>
      <c r="C19" s="141"/>
      <c r="D19" s="141"/>
    </row>
    <row r="20" spans="1:4" x14ac:dyDescent="0.25">
      <c r="A20" s="137" t="s">
        <v>31</v>
      </c>
      <c r="B20" s="137"/>
      <c r="C20" s="138" t="s">
        <v>129</v>
      </c>
      <c r="D20" s="138"/>
    </row>
    <row r="21" spans="1:4" x14ac:dyDescent="0.25">
      <c r="A21" s="137" t="s">
        <v>34</v>
      </c>
      <c r="B21" s="137"/>
      <c r="C21" s="139">
        <v>44972</v>
      </c>
      <c r="D21" s="139"/>
    </row>
    <row r="22" spans="1:4" ht="45" customHeight="1" x14ac:dyDescent="0.25">
      <c r="A22" s="137" t="s">
        <v>32</v>
      </c>
      <c r="B22" s="137"/>
      <c r="C22" s="138"/>
      <c r="D22" s="138"/>
    </row>
    <row r="23" spans="1:4" x14ac:dyDescent="0.25">
      <c r="A23" s="4" t="s">
        <v>48</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44"/>
      <c r="B1" s="145" t="s">
        <v>0</v>
      </c>
      <c r="C1" s="145"/>
      <c r="D1" s="145"/>
      <c r="E1" s="145"/>
      <c r="F1" s="145"/>
      <c r="G1" s="145"/>
    </row>
    <row r="2" spans="1:7" ht="38.25" customHeight="1" x14ac:dyDescent="0.25">
      <c r="A2" s="144"/>
      <c r="B2" s="145" t="e">
        <f>'Resumen REV DOC'!B2:C2</f>
        <v>#REF!</v>
      </c>
      <c r="C2" s="145"/>
      <c r="D2" s="145"/>
      <c r="E2" s="145"/>
      <c r="F2" s="145"/>
      <c r="G2" s="3" t="e">
        <f>'Resumen REV DOC'!D2</f>
        <v>#REF!</v>
      </c>
    </row>
    <row r="3" spans="1:7" ht="15" customHeight="1" x14ac:dyDescent="0.25">
      <c r="A3" s="5" t="e">
        <f>'17025 ENS'!#REF!</f>
        <v>#REF!</v>
      </c>
      <c r="B3" s="146" t="e">
        <f>'17025 ENS'!#REF!</f>
        <v>#REF!</v>
      </c>
      <c r="C3" s="146"/>
      <c r="D3" s="146"/>
      <c r="E3" s="146"/>
      <c r="F3" s="146"/>
      <c r="G3" s="146"/>
    </row>
    <row r="4" spans="1:7" x14ac:dyDescent="0.25">
      <c r="A4" s="6" t="s">
        <v>6</v>
      </c>
      <c r="B4" s="149" t="e">
        <f>'17025 ENS'!#REF!</f>
        <v>#REF!</v>
      </c>
      <c r="C4" s="149"/>
      <c r="D4" s="149"/>
      <c r="E4" s="149"/>
    </row>
    <row r="5" spans="1:7" x14ac:dyDescent="0.25">
      <c r="A5" s="6" t="s">
        <v>7</v>
      </c>
      <c r="B5" s="149" t="e">
        <f>'17025 ENS'!#REF!</f>
        <v>#REF!</v>
      </c>
      <c r="C5" s="149"/>
      <c r="D5" s="149"/>
      <c r="E5" s="149"/>
    </row>
    <row r="6" spans="1:7" x14ac:dyDescent="0.25">
      <c r="A6" s="150" t="s">
        <v>122</v>
      </c>
      <c r="B6" s="147"/>
      <c r="C6" s="147"/>
      <c r="D6" s="147"/>
      <c r="E6" s="147"/>
      <c r="F6" s="147"/>
      <c r="G6" s="147"/>
    </row>
    <row r="7" spans="1:7" x14ac:dyDescent="0.25">
      <c r="A7" s="14"/>
      <c r="B7" s="14"/>
      <c r="C7"/>
      <c r="D7" s="66" t="s">
        <v>37</v>
      </c>
      <c r="E7" s="67" t="s">
        <v>47</v>
      </c>
      <c r="G7" s="14"/>
    </row>
    <row r="8" spans="1:7" x14ac:dyDescent="0.25">
      <c r="A8" s="14"/>
      <c r="B8" s="14"/>
      <c r="C8"/>
      <c r="D8" s="7" t="s">
        <v>24</v>
      </c>
      <c r="E8">
        <v>1</v>
      </c>
      <c r="G8" s="14"/>
    </row>
    <row r="9" spans="1:7" x14ac:dyDescent="0.25">
      <c r="A9" s="14"/>
      <c r="B9" s="14"/>
      <c r="C9"/>
      <c r="D9" s="7" t="s">
        <v>120</v>
      </c>
      <c r="E9">
        <v>1</v>
      </c>
      <c r="G9" s="14"/>
    </row>
    <row r="10" spans="1:7" x14ac:dyDescent="0.25">
      <c r="A10" s="14"/>
      <c r="B10" s="14"/>
      <c r="C10"/>
      <c r="D10" s="7" t="s">
        <v>14</v>
      </c>
      <c r="E10">
        <v>2</v>
      </c>
      <c r="G10" s="14"/>
    </row>
    <row r="11" spans="1:7" x14ac:dyDescent="0.25">
      <c r="A11" s="14"/>
      <c r="B11" s="14"/>
      <c r="C11"/>
      <c r="D11" s="7" t="s">
        <v>15</v>
      </c>
      <c r="E11">
        <v>1</v>
      </c>
      <c r="G11" s="14"/>
    </row>
    <row r="12" spans="1:7" x14ac:dyDescent="0.25">
      <c r="A12" s="14"/>
      <c r="B12" s="14"/>
      <c r="C12"/>
      <c r="D12" s="1" t="s">
        <v>27</v>
      </c>
      <c r="E12" s="1">
        <v>5</v>
      </c>
      <c r="G12" s="14"/>
    </row>
    <row r="13" spans="1:7" ht="6" customHeight="1" x14ac:dyDescent="0.25">
      <c r="A13" s="14"/>
      <c r="B13" s="14"/>
      <c r="C13"/>
      <c r="D13" s="1"/>
      <c r="E13" s="1"/>
      <c r="G13" s="14"/>
    </row>
    <row r="14" spans="1:7" x14ac:dyDescent="0.25">
      <c r="A14" s="151" t="s">
        <v>46</v>
      </c>
      <c r="B14" s="151"/>
      <c r="C14" s="151"/>
      <c r="D14" s="151"/>
      <c r="E14" s="151"/>
      <c r="F14" s="151"/>
      <c r="G14" s="151"/>
    </row>
    <row r="15" spans="1:7" x14ac:dyDescent="0.25">
      <c r="A15" s="14"/>
      <c r="B15" s="14"/>
      <c r="C15" s="15" t="s">
        <v>31</v>
      </c>
      <c r="D15" s="138" t="str">
        <f>'Resumen REV DOC'!C20</f>
        <v>Juan Perez</v>
      </c>
      <c r="E15" s="138"/>
      <c r="F15" s="138"/>
      <c r="G15" s="14"/>
    </row>
    <row r="16" spans="1:7" x14ac:dyDescent="0.25">
      <c r="A16" s="14"/>
      <c r="B16" s="14"/>
      <c r="C16" s="15" t="s">
        <v>34</v>
      </c>
      <c r="D16" s="139">
        <v>44982</v>
      </c>
      <c r="E16" s="139"/>
      <c r="F16" s="139"/>
      <c r="G16" s="14"/>
    </row>
    <row r="17" spans="1:7" ht="42" customHeight="1" x14ac:dyDescent="0.25">
      <c r="A17" s="14"/>
      <c r="B17" s="14"/>
      <c r="C17" s="15" t="s">
        <v>32</v>
      </c>
      <c r="D17" s="138"/>
      <c r="E17" s="138"/>
      <c r="F17" s="138"/>
      <c r="G17" s="14"/>
    </row>
    <row r="18" spans="1:7" x14ac:dyDescent="0.25">
      <c r="A18" s="14"/>
      <c r="B18" s="14"/>
      <c r="C18" s="4" t="s">
        <v>48</v>
      </c>
      <c r="D18" s="14"/>
      <c r="E18" s="14"/>
      <c r="F18" s="62"/>
      <c r="G18" s="14"/>
    </row>
    <row r="19" spans="1:7" ht="6.75" customHeight="1" x14ac:dyDescent="0.25">
      <c r="A19" s="14"/>
      <c r="B19" s="14"/>
      <c r="C19" s="4"/>
      <c r="D19" s="14"/>
      <c r="E19" s="14"/>
      <c r="F19" s="62"/>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44"/>
      <c r="B1" s="145" t="s">
        <v>0</v>
      </c>
      <c r="C1" s="145"/>
      <c r="D1" s="145"/>
      <c r="E1" s="145"/>
      <c r="F1" s="145"/>
      <c r="G1" s="145"/>
    </row>
    <row r="2" spans="1:7" customFormat="1" ht="38.25" customHeight="1" x14ac:dyDescent="0.25">
      <c r="A2" s="144"/>
      <c r="B2" s="145" t="e">
        <f>'Resumen REV DOC'!B2</f>
        <v>#REF!</v>
      </c>
      <c r="C2" s="145"/>
      <c r="D2" s="145"/>
      <c r="E2" s="145"/>
      <c r="F2" s="145"/>
      <c r="G2" s="3" t="e">
        <f>'Resumen REV DOC'!D2</f>
        <v>#REF!</v>
      </c>
    </row>
    <row r="3" spans="1:7" customFormat="1" ht="15" customHeight="1" x14ac:dyDescent="0.25">
      <c r="A3" s="5" t="e">
        <f>'17025 ENS'!#REF!</f>
        <v>#REF!</v>
      </c>
      <c r="B3" s="146" t="e">
        <f>'17025 ENS'!#REF!</f>
        <v>#REF!</v>
      </c>
      <c r="C3" s="146"/>
      <c r="D3" s="146"/>
      <c r="E3" s="146"/>
      <c r="F3" s="146"/>
      <c r="G3" s="146"/>
    </row>
    <row r="4" spans="1:7" customFormat="1" x14ac:dyDescent="0.25">
      <c r="A4" s="6" t="s">
        <v>6</v>
      </c>
      <c r="B4" s="149" t="e">
        <f>'17025 ENS'!#REF!</f>
        <v>#REF!</v>
      </c>
      <c r="C4" s="149"/>
      <c r="D4" s="149"/>
      <c r="E4" s="149"/>
      <c r="F4" s="149"/>
    </row>
    <row r="5" spans="1:7" customFormat="1" x14ac:dyDescent="0.25">
      <c r="A5" s="6" t="s">
        <v>7</v>
      </c>
      <c r="B5" s="149" t="e">
        <f>'17025 ENS'!#REF!</f>
        <v>#REF!</v>
      </c>
      <c r="C5" s="149"/>
      <c r="D5" s="149"/>
      <c r="E5" s="149"/>
      <c r="F5" s="149"/>
    </row>
    <row r="6" spans="1:7" customFormat="1" x14ac:dyDescent="0.25">
      <c r="A6" s="150" t="s">
        <v>122</v>
      </c>
      <c r="B6" s="147"/>
      <c r="C6" s="147"/>
      <c r="D6" s="147"/>
      <c r="E6" s="147"/>
      <c r="F6" s="147"/>
      <c r="G6" s="147"/>
    </row>
    <row r="7" spans="1:7" customFormat="1" ht="6.75" customHeight="1" x14ac:dyDescent="0.25">
      <c r="A7" s="14"/>
      <c r="B7" s="14"/>
      <c r="C7" s="14"/>
      <c r="D7" s="4"/>
      <c r="E7" s="14"/>
      <c r="F7" s="14"/>
      <c r="G7" s="14"/>
    </row>
    <row r="8" spans="1:7" customFormat="1" x14ac:dyDescent="0.25">
      <c r="A8" s="151" t="s">
        <v>125</v>
      </c>
      <c r="B8" s="151"/>
      <c r="C8" s="151"/>
      <c r="D8" s="151"/>
      <c r="E8" s="151"/>
      <c r="F8" s="151"/>
      <c r="G8" s="151"/>
    </row>
    <row r="9" spans="1:7" customFormat="1" x14ac:dyDescent="0.25">
      <c r="B9" s="13"/>
      <c r="C9" s="77" t="s">
        <v>39</v>
      </c>
      <c r="D9" s="78" t="s">
        <v>120</v>
      </c>
      <c r="E9" s="10"/>
      <c r="F9" s="13"/>
    </row>
    <row r="10" spans="1:7" customFormat="1" x14ac:dyDescent="0.25">
      <c r="B10" s="11"/>
      <c r="C10" s="9"/>
      <c r="D10" s="9"/>
      <c r="F10" s="11"/>
    </row>
    <row r="11" spans="1:7" s="2" customFormat="1" ht="30" x14ac:dyDescent="0.25">
      <c r="B11" s="12" t="s">
        <v>38</v>
      </c>
      <c r="C11" s="73" t="s">
        <v>116</v>
      </c>
      <c r="D11" s="73" t="s">
        <v>5</v>
      </c>
      <c r="E11" s="73" t="s">
        <v>12</v>
      </c>
      <c r="F11" s="12" t="s">
        <v>123</v>
      </c>
    </row>
    <row r="12" spans="1:7" x14ac:dyDescent="0.25">
      <c r="B12" s="76">
        <f>IF(LEN(C12)&gt;0,ROW(C12)-ROW($C$11),"")</f>
        <v>1</v>
      </c>
      <c r="C12" s="70" t="s">
        <v>117</v>
      </c>
      <c r="D12" s="70" t="s">
        <v>4</v>
      </c>
      <c r="E12" s="67" t="s">
        <v>127</v>
      </c>
      <c r="F12" s="64" t="s">
        <v>130</v>
      </c>
    </row>
    <row r="13" spans="1:7" x14ac:dyDescent="0.25">
      <c r="B13" s="76" t="str">
        <f t="shared" ref="B13:B33" si="0">IF(LEN(C13)&gt;0,ROW(C13)-ROW($C$11),"")</f>
        <v/>
      </c>
      <c r="C13"/>
      <c r="D13"/>
      <c r="E13"/>
      <c r="F13" s="64"/>
    </row>
    <row r="14" spans="1:7" s="2" customFormat="1" x14ac:dyDescent="0.25">
      <c r="B14" s="76" t="str">
        <f t="shared" si="0"/>
        <v/>
      </c>
      <c r="C14"/>
      <c r="D14"/>
      <c r="E14"/>
      <c r="F14" s="64"/>
    </row>
    <row r="15" spans="1:7" x14ac:dyDescent="0.25">
      <c r="B15" s="76" t="str">
        <f t="shared" si="0"/>
        <v/>
      </c>
      <c r="C15"/>
      <c r="D15"/>
      <c r="E15"/>
      <c r="F15" s="64"/>
    </row>
    <row r="16" spans="1:7" x14ac:dyDescent="0.25">
      <c r="B16" s="76" t="str">
        <f t="shared" si="0"/>
        <v/>
      </c>
      <c r="C16" s="10"/>
      <c r="D16" s="10"/>
      <c r="F16" s="64"/>
    </row>
    <row r="17" spans="2:6" x14ac:dyDescent="0.25">
      <c r="B17" s="76" t="str">
        <f t="shared" si="0"/>
        <v/>
      </c>
      <c r="C17" s="10"/>
      <c r="D17" s="10"/>
      <c r="F17" s="76"/>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6" x14ac:dyDescent="0.25">
      <c r="B33" s="76" t="str">
        <f t="shared" si="0"/>
        <v/>
      </c>
      <c r="C33" s="10"/>
      <c r="D33" s="10"/>
      <c r="F33" s="64"/>
    </row>
    <row r="34" spans="2:6" x14ac:dyDescent="0.25">
      <c r="B34" s="76" t="str">
        <f>IF(LEN(C34)&gt;0,COUNTIF($C$12:C34,C34),"")</f>
        <v/>
      </c>
      <c r="C34" s="10"/>
      <c r="D34" s="10"/>
      <c r="F34" s="64"/>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44"/>
      <c r="B1" s="145" t="s">
        <v>0</v>
      </c>
      <c r="C1" s="145"/>
      <c r="D1" s="145"/>
      <c r="E1" s="145"/>
      <c r="F1" s="145"/>
      <c r="G1" s="145"/>
    </row>
    <row r="2" spans="1:7" customFormat="1" ht="38.25" customHeight="1" x14ac:dyDescent="0.25">
      <c r="A2" s="144"/>
      <c r="B2" s="145" t="e">
        <f>'Resumen REV DOC'!B2:C2</f>
        <v>#REF!</v>
      </c>
      <c r="C2" s="145"/>
      <c r="D2" s="145"/>
      <c r="E2" s="145"/>
      <c r="F2" s="145"/>
      <c r="G2" s="3" t="e">
        <f>'Resumen REV DOC'!D2</f>
        <v>#REF!</v>
      </c>
    </row>
    <row r="3" spans="1:7" customFormat="1" ht="15" customHeight="1" x14ac:dyDescent="0.25">
      <c r="A3" s="5" t="e">
        <f>'17025 ENS'!#REF!</f>
        <v>#REF!</v>
      </c>
      <c r="B3" s="146" t="e">
        <f>'17025 ENS'!#REF!</f>
        <v>#REF!</v>
      </c>
      <c r="C3" s="146"/>
      <c r="D3" s="146"/>
      <c r="E3" s="146"/>
      <c r="F3" s="146"/>
      <c r="G3" s="146"/>
    </row>
    <row r="4" spans="1:7" customFormat="1" x14ac:dyDescent="0.25">
      <c r="A4" s="6" t="s">
        <v>6</v>
      </c>
      <c r="B4" s="149" t="e">
        <f>'17025 ENS'!#REF!</f>
        <v>#REF!</v>
      </c>
      <c r="C4" s="149"/>
      <c r="D4" s="149"/>
      <c r="E4" s="149"/>
      <c r="F4" s="149"/>
    </row>
    <row r="5" spans="1:7" customFormat="1" x14ac:dyDescent="0.25">
      <c r="A5" s="6" t="s">
        <v>7</v>
      </c>
      <c r="B5" s="149" t="e">
        <f>'17025 ENS'!#REF!</f>
        <v>#REF!</v>
      </c>
      <c r="C5" s="149"/>
      <c r="D5" s="149"/>
      <c r="E5" s="149"/>
      <c r="F5" s="149"/>
    </row>
    <row r="6" spans="1:7" customFormat="1" x14ac:dyDescent="0.25">
      <c r="A6" s="150" t="s">
        <v>122</v>
      </c>
      <c r="B6" s="147"/>
      <c r="C6" s="147"/>
      <c r="D6" s="147"/>
      <c r="E6" s="147"/>
      <c r="F6" s="147"/>
      <c r="G6" s="147"/>
    </row>
    <row r="7" spans="1:7" customFormat="1" x14ac:dyDescent="0.25">
      <c r="A7" s="151" t="s">
        <v>126</v>
      </c>
      <c r="B7" s="151"/>
      <c r="C7" s="151"/>
      <c r="D7" s="151"/>
      <c r="E7" s="151"/>
      <c r="F7" s="151"/>
      <c r="G7" s="151"/>
    </row>
    <row r="8" spans="1:7" customFormat="1" ht="30" x14ac:dyDescent="0.25">
      <c r="B8" s="13"/>
      <c r="C8" s="79" t="s">
        <v>39</v>
      </c>
      <c r="D8" s="78" t="s">
        <v>24</v>
      </c>
      <c r="E8" s="10"/>
    </row>
    <row r="9" spans="1:7" customFormat="1" x14ac:dyDescent="0.25">
      <c r="B9" s="11"/>
      <c r="C9" s="9"/>
      <c r="D9" s="9"/>
    </row>
    <row r="10" spans="1:7" s="70" customFormat="1" ht="30" x14ac:dyDescent="0.25">
      <c r="B10" s="74" t="s">
        <v>40</v>
      </c>
      <c r="C10" s="74" t="s">
        <v>116</v>
      </c>
      <c r="D10" s="74" t="s">
        <v>5</v>
      </c>
      <c r="E10" s="74" t="s">
        <v>12</v>
      </c>
      <c r="F10" s="61" t="s">
        <v>124</v>
      </c>
    </row>
    <row r="11" spans="1:7" x14ac:dyDescent="0.25">
      <c r="B11" s="76">
        <f>IF(LEN(C11)&gt;0,ROW(C11)-ROW($C$10),"")</f>
        <v>1</v>
      </c>
      <c r="C11" s="67" t="s">
        <v>41</v>
      </c>
      <c r="D11" s="67" t="s">
        <v>114</v>
      </c>
      <c r="E11" s="67" t="s">
        <v>127</v>
      </c>
      <c r="F11" s="64" t="s">
        <v>131</v>
      </c>
    </row>
    <row r="12" spans="1:7" x14ac:dyDescent="0.25">
      <c r="B12" s="76" t="str">
        <f t="shared" ref="B12:B32" si="0">IF(LEN(C12)&gt;0,ROW(C12)-ROW($C$10),"")</f>
        <v/>
      </c>
      <c r="C12"/>
      <c r="D12"/>
      <c r="E12"/>
      <c r="F12" s="64"/>
    </row>
    <row r="13" spans="1:7" s="2" customFormat="1" x14ac:dyDescent="0.25">
      <c r="B13" s="76" t="str">
        <f t="shared" si="0"/>
        <v/>
      </c>
      <c r="C13"/>
      <c r="D13"/>
      <c r="E13"/>
      <c r="F13" s="64"/>
    </row>
    <row r="14" spans="1:7" x14ac:dyDescent="0.25">
      <c r="B14" s="76" t="str">
        <f t="shared" si="0"/>
        <v/>
      </c>
      <c r="C14" s="10"/>
      <c r="D14" s="10"/>
      <c r="F14" s="64"/>
    </row>
    <row r="15" spans="1:7" x14ac:dyDescent="0.25">
      <c r="B15" s="76" t="str">
        <f t="shared" si="0"/>
        <v/>
      </c>
      <c r="C15" s="10"/>
      <c r="D15" s="10"/>
      <c r="F15" s="76"/>
    </row>
    <row r="16" spans="1:7" x14ac:dyDescent="0.25">
      <c r="B16" s="76" t="str">
        <f t="shared" si="0"/>
        <v/>
      </c>
      <c r="C16" s="10"/>
      <c r="D16" s="10"/>
      <c r="F16" s="64"/>
    </row>
    <row r="17" spans="2:6" x14ac:dyDescent="0.25">
      <c r="B17" s="76" t="str">
        <f t="shared" si="0"/>
        <v/>
      </c>
      <c r="C17" s="10"/>
      <c r="D17" s="10"/>
      <c r="F17" s="64"/>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8" customWidth="1"/>
    <col min="2" max="2" width="35.85546875" style="28" customWidth="1"/>
    <col min="3" max="3" width="13" style="28" customWidth="1"/>
    <col min="4" max="6" width="11.42578125" style="28"/>
    <col min="7" max="7" width="17.5703125" style="28" customWidth="1"/>
    <col min="8" max="16384" width="11.42578125" style="28"/>
  </cols>
  <sheetData>
    <row r="1" spans="1:7" x14ac:dyDescent="0.3">
      <c r="A1" s="153"/>
      <c r="B1" s="153"/>
      <c r="C1" s="153"/>
      <c r="D1" s="153"/>
      <c r="E1" s="153"/>
      <c r="F1" s="153"/>
      <c r="G1" s="153"/>
    </row>
    <row r="2" spans="1:7" ht="14.25" x14ac:dyDescent="0.3">
      <c r="A2" s="26" t="s">
        <v>54</v>
      </c>
      <c r="B2" s="27" t="s">
        <v>51</v>
      </c>
      <c r="C2" s="25"/>
    </row>
    <row r="3" spans="1:7" s="31" customFormat="1" ht="31.5" customHeight="1" x14ac:dyDescent="0.25">
      <c r="A3" s="152" t="s">
        <v>53</v>
      </c>
      <c r="B3" s="152"/>
      <c r="C3" s="152"/>
      <c r="D3" s="152"/>
      <c r="E3" s="152"/>
      <c r="F3" s="152"/>
      <c r="G3" s="152"/>
    </row>
    <row r="4" spans="1:7" ht="6" customHeight="1" x14ac:dyDescent="0.3">
      <c r="A4" s="25"/>
      <c r="B4" s="25"/>
      <c r="C4" s="25"/>
    </row>
    <row r="5" spans="1:7" ht="14.25" x14ac:dyDescent="0.3">
      <c r="A5" s="26" t="s">
        <v>55</v>
      </c>
      <c r="B5" s="27" t="s">
        <v>56</v>
      </c>
      <c r="C5" s="25"/>
    </row>
    <row r="6" spans="1:7" ht="14.25" customHeight="1" x14ac:dyDescent="0.3">
      <c r="A6" s="152" t="s">
        <v>57</v>
      </c>
      <c r="B6" s="152"/>
      <c r="C6" s="152"/>
      <c r="D6" s="152"/>
      <c r="E6" s="152"/>
      <c r="F6" s="152"/>
      <c r="G6" s="152"/>
    </row>
    <row r="7" spans="1:7" ht="14.25" x14ac:dyDescent="0.3">
      <c r="A7" s="35" t="s">
        <v>67</v>
      </c>
      <c r="B7" s="36" t="s">
        <v>68</v>
      </c>
      <c r="C7" s="37"/>
    </row>
    <row r="8" spans="1:7" ht="28.5" customHeight="1" x14ac:dyDescent="0.3">
      <c r="A8" s="152" t="s">
        <v>74</v>
      </c>
      <c r="B8" s="152"/>
      <c r="C8" s="152"/>
      <c r="D8" s="152"/>
      <c r="E8" s="152"/>
      <c r="F8" s="152"/>
      <c r="G8" s="152"/>
    </row>
    <row r="9" spans="1:7" ht="29.25" customHeight="1" x14ac:dyDescent="0.3">
      <c r="A9" s="152" t="s">
        <v>75</v>
      </c>
      <c r="B9" s="152"/>
      <c r="C9" s="152"/>
      <c r="D9" s="152"/>
      <c r="E9" s="152"/>
      <c r="F9" s="152"/>
      <c r="G9" s="152"/>
    </row>
    <row r="10" spans="1:7" ht="31.5" customHeight="1" x14ac:dyDescent="0.3">
      <c r="A10" s="152" t="s">
        <v>76</v>
      </c>
      <c r="B10" s="152"/>
      <c r="C10" s="152"/>
      <c r="D10" s="152"/>
      <c r="E10" s="152"/>
      <c r="F10" s="152"/>
      <c r="G10" s="152"/>
    </row>
    <row r="11" spans="1:7" ht="15" customHeight="1" x14ac:dyDescent="0.3">
      <c r="A11" s="32" t="s">
        <v>13</v>
      </c>
      <c r="B11" s="33" t="s">
        <v>8</v>
      </c>
      <c r="C11" s="159" t="s">
        <v>9</v>
      </c>
      <c r="D11" s="160"/>
      <c r="E11" s="160"/>
      <c r="F11" s="160"/>
      <c r="G11" s="160"/>
    </row>
    <row r="12" spans="1:7" ht="6" customHeight="1" x14ac:dyDescent="0.3"/>
    <row r="13" spans="1:7" ht="14.25" x14ac:dyDescent="0.3">
      <c r="A13" s="35" t="s">
        <v>67</v>
      </c>
      <c r="B13" s="36" t="s">
        <v>69</v>
      </c>
      <c r="C13" s="25"/>
    </row>
    <row r="14" spans="1:7" ht="18" customHeight="1" x14ac:dyDescent="0.3">
      <c r="A14" s="152" t="s">
        <v>70</v>
      </c>
      <c r="B14" s="152"/>
      <c r="C14" s="152"/>
      <c r="D14" s="152"/>
      <c r="E14" s="152"/>
      <c r="F14" s="152"/>
      <c r="G14" s="152"/>
    </row>
    <row r="15" spans="1:7" ht="32.25" customHeight="1" x14ac:dyDescent="0.3">
      <c r="A15" s="152" t="s">
        <v>71</v>
      </c>
      <c r="B15" s="152"/>
      <c r="C15" s="152"/>
      <c r="D15" s="152"/>
      <c r="E15" s="152"/>
      <c r="F15" s="152"/>
      <c r="G15" s="152"/>
    </row>
    <row r="16" spans="1:7" ht="18.75" customHeight="1" thickBot="1" x14ac:dyDescent="0.35">
      <c r="A16" s="152" t="s">
        <v>72</v>
      </c>
      <c r="B16" s="152"/>
      <c r="C16" s="152"/>
      <c r="D16" s="152"/>
      <c r="E16" s="152"/>
      <c r="F16" s="152"/>
      <c r="G16" s="152"/>
    </row>
    <row r="17" spans="1:7" ht="225.75" customHeight="1" x14ac:dyDescent="0.3">
      <c r="A17" s="39"/>
      <c r="B17" s="46"/>
      <c r="C17" s="39"/>
      <c r="D17" s="38"/>
      <c r="E17" s="38"/>
      <c r="F17" s="38"/>
      <c r="G17" s="47"/>
    </row>
    <row r="18" spans="1:7" ht="41.25" customHeight="1" thickBot="1" x14ac:dyDescent="0.35">
      <c r="A18" s="157" t="s">
        <v>73</v>
      </c>
      <c r="B18" s="158"/>
      <c r="C18" s="168" t="s">
        <v>78</v>
      </c>
      <c r="D18" s="169"/>
      <c r="E18" s="169"/>
      <c r="F18" s="169"/>
      <c r="G18" s="170"/>
    </row>
    <row r="19" spans="1:7" ht="6" customHeight="1" x14ac:dyDescent="0.3">
      <c r="A19" s="34"/>
      <c r="B19" s="34"/>
      <c r="C19" s="34"/>
    </row>
    <row r="20" spans="1:7" ht="14.25" x14ac:dyDescent="0.3">
      <c r="A20" s="26" t="s">
        <v>58</v>
      </c>
      <c r="B20" s="27" t="s">
        <v>61</v>
      </c>
      <c r="C20" s="25"/>
    </row>
    <row r="21" spans="1:7" ht="14.25" x14ac:dyDescent="0.3">
      <c r="A21" s="26" t="s">
        <v>60</v>
      </c>
      <c r="B21" s="27" t="s">
        <v>59</v>
      </c>
      <c r="C21" s="25"/>
    </row>
    <row r="22" spans="1:7" ht="20.25" customHeight="1" x14ac:dyDescent="0.3">
      <c r="A22" s="152" t="s">
        <v>77</v>
      </c>
      <c r="B22" s="152"/>
      <c r="C22" s="152"/>
      <c r="D22" s="152"/>
      <c r="E22" s="152"/>
      <c r="F22" s="152"/>
      <c r="G22" s="152"/>
    </row>
    <row r="23" spans="1:7" ht="20.25" customHeight="1" x14ac:dyDescent="0.3">
      <c r="A23" s="152" t="s">
        <v>63</v>
      </c>
      <c r="B23" s="152"/>
      <c r="C23" s="152"/>
      <c r="D23" s="152"/>
      <c r="E23" s="152"/>
      <c r="F23" s="152"/>
      <c r="G23" s="152"/>
    </row>
    <row r="24" spans="1:7" ht="47.25" customHeight="1" x14ac:dyDescent="0.3">
      <c r="A24" s="152" t="s">
        <v>64</v>
      </c>
      <c r="B24" s="152"/>
      <c r="C24" s="152"/>
      <c r="D24" s="152"/>
      <c r="E24" s="152"/>
      <c r="F24" s="152"/>
      <c r="G24" s="152"/>
    </row>
    <row r="25" spans="1:7" ht="12" customHeight="1" thickBot="1" x14ac:dyDescent="0.35">
      <c r="A25" s="37"/>
      <c r="B25" s="37"/>
      <c r="C25" s="37"/>
    </row>
    <row r="26" spans="1:7" ht="123.75" customHeight="1" x14ac:dyDescent="0.3">
      <c r="A26" s="171"/>
      <c r="B26" s="172"/>
      <c r="C26" s="172"/>
      <c r="D26" s="172"/>
      <c r="E26" s="172"/>
      <c r="F26" s="172"/>
      <c r="G26" s="173"/>
    </row>
    <row r="27" spans="1:7" ht="35.25" customHeight="1" thickBot="1" x14ac:dyDescent="0.35">
      <c r="A27" s="154" t="s">
        <v>65</v>
      </c>
      <c r="B27" s="155"/>
      <c r="C27" s="155"/>
      <c r="D27" s="155"/>
      <c r="E27" s="155"/>
      <c r="F27" s="155"/>
      <c r="G27" s="156"/>
    </row>
    <row r="28" spans="1:7" ht="131.25" customHeight="1" thickBot="1" x14ac:dyDescent="0.35">
      <c r="A28" s="180" t="s">
        <v>66</v>
      </c>
      <c r="B28" s="181"/>
      <c r="C28" s="181"/>
      <c r="D28" s="181"/>
      <c r="E28" s="181"/>
      <c r="F28" s="45"/>
      <c r="G28" s="48"/>
    </row>
    <row r="29" spans="1:7" ht="8.25" customHeight="1" x14ac:dyDescent="0.3">
      <c r="A29" s="44"/>
      <c r="B29" s="44"/>
      <c r="C29" s="44"/>
    </row>
    <row r="30" spans="1:7" x14ac:dyDescent="0.3">
      <c r="A30" s="29" t="s">
        <v>62</v>
      </c>
      <c r="B30" s="30" t="s">
        <v>101</v>
      </c>
    </row>
    <row r="31" spans="1:7" x14ac:dyDescent="0.3">
      <c r="A31" s="179" t="s">
        <v>82</v>
      </c>
      <c r="B31" s="179"/>
      <c r="C31" s="179"/>
      <c r="D31" s="179"/>
      <c r="E31" s="179"/>
      <c r="F31" s="179"/>
      <c r="G31" s="179"/>
    </row>
    <row r="32" spans="1:7" ht="15.75" x14ac:dyDescent="0.3">
      <c r="A32" s="182" t="s">
        <v>8</v>
      </c>
      <c r="B32" s="183"/>
      <c r="C32" s="183"/>
      <c r="D32" s="183"/>
      <c r="E32" s="183"/>
      <c r="F32" s="183"/>
      <c r="G32" s="184"/>
    </row>
    <row r="33" spans="1:7" ht="44.25" customHeight="1" x14ac:dyDescent="0.3">
      <c r="A33" s="175" t="s">
        <v>36</v>
      </c>
      <c r="B33" s="175"/>
      <c r="C33" s="175"/>
      <c r="D33" s="176" t="s">
        <v>35</v>
      </c>
      <c r="E33" s="176"/>
      <c r="F33" s="177" t="s">
        <v>49</v>
      </c>
      <c r="G33" s="178"/>
    </row>
    <row r="34" spans="1:7" x14ac:dyDescent="0.3">
      <c r="A34" s="18" t="s">
        <v>1</v>
      </c>
      <c r="B34" s="19" t="s">
        <v>2</v>
      </c>
      <c r="C34" s="19" t="s">
        <v>3</v>
      </c>
      <c r="D34" s="20" t="s">
        <v>25</v>
      </c>
      <c r="E34" s="20" t="s">
        <v>26</v>
      </c>
      <c r="F34" s="20" t="s">
        <v>83</v>
      </c>
      <c r="G34" s="21" t="s">
        <v>50</v>
      </c>
    </row>
    <row r="35" spans="1:7" x14ac:dyDescent="0.3">
      <c r="A35" s="22" t="s">
        <v>79</v>
      </c>
      <c r="B35" s="22" t="s">
        <v>80</v>
      </c>
      <c r="C35" s="22">
        <v>1</v>
      </c>
      <c r="D35" s="40" t="s">
        <v>81</v>
      </c>
      <c r="E35" s="40" t="s">
        <v>81</v>
      </c>
      <c r="F35" s="22" t="s">
        <v>16</v>
      </c>
      <c r="G35" s="41"/>
    </row>
    <row r="36" spans="1:7" ht="22.5" x14ac:dyDescent="0.3">
      <c r="A36" s="23" t="s">
        <v>93</v>
      </c>
      <c r="B36" s="23" t="s">
        <v>94</v>
      </c>
      <c r="C36" s="23" t="s">
        <v>95</v>
      </c>
      <c r="D36" s="23" t="s">
        <v>85</v>
      </c>
      <c r="E36" s="42">
        <v>44969</v>
      </c>
      <c r="F36" s="22" t="s">
        <v>16</v>
      </c>
      <c r="G36" s="43"/>
    </row>
    <row r="37" spans="1:7" x14ac:dyDescent="0.3">
      <c r="A37" s="22" t="s">
        <v>84</v>
      </c>
      <c r="B37" s="22" t="s">
        <v>86</v>
      </c>
      <c r="C37" s="22">
        <v>1</v>
      </c>
      <c r="D37" s="40" t="s">
        <v>81</v>
      </c>
      <c r="E37" s="40" t="s">
        <v>81</v>
      </c>
      <c r="F37" s="22" t="s">
        <v>16</v>
      </c>
      <c r="G37" s="41"/>
    </row>
    <row r="38" spans="1:7" ht="78.75" x14ac:dyDescent="0.3">
      <c r="A38" s="23" t="s">
        <v>89</v>
      </c>
      <c r="B38" s="23" t="s">
        <v>87</v>
      </c>
      <c r="C38" s="23" t="s">
        <v>88</v>
      </c>
      <c r="D38" s="23" t="s">
        <v>81</v>
      </c>
      <c r="E38" s="42" t="s">
        <v>81</v>
      </c>
      <c r="F38" s="22" t="s">
        <v>17</v>
      </c>
      <c r="G38" s="24" t="s">
        <v>90</v>
      </c>
    </row>
    <row r="39" spans="1:7" x14ac:dyDescent="0.3">
      <c r="A39" s="22" t="s">
        <v>91</v>
      </c>
      <c r="B39" s="22" t="s">
        <v>92</v>
      </c>
      <c r="C39" s="22">
        <v>1</v>
      </c>
      <c r="D39" s="40" t="s">
        <v>81</v>
      </c>
      <c r="E39" s="40" t="s">
        <v>81</v>
      </c>
      <c r="F39" s="22" t="s">
        <v>16</v>
      </c>
      <c r="G39" s="41"/>
    </row>
    <row r="40" spans="1:7" s="31" customFormat="1" x14ac:dyDescent="0.25">
      <c r="A40" s="174" t="s">
        <v>96</v>
      </c>
      <c r="B40" s="174"/>
      <c r="C40" s="174"/>
      <c r="D40" s="174"/>
      <c r="E40" s="174"/>
      <c r="F40" s="174"/>
      <c r="G40" s="174"/>
    </row>
    <row r="41" spans="1:7" s="31" customFormat="1" ht="26.25" customHeight="1" x14ac:dyDescent="0.25">
      <c r="A41" s="174" t="s">
        <v>97</v>
      </c>
      <c r="B41" s="174"/>
      <c r="C41" s="174"/>
      <c r="D41" s="174"/>
      <c r="E41" s="174"/>
      <c r="F41" s="174"/>
      <c r="G41" s="174"/>
    </row>
    <row r="42" spans="1:7" x14ac:dyDescent="0.3">
      <c r="A42" s="174" t="s">
        <v>98</v>
      </c>
      <c r="B42" s="174"/>
      <c r="C42" s="174"/>
      <c r="D42" s="174"/>
      <c r="E42" s="174"/>
      <c r="F42" s="174"/>
      <c r="G42" s="174"/>
    </row>
    <row r="43" spans="1:7" ht="26.25" customHeight="1" x14ac:dyDescent="0.3">
      <c r="A43" s="174" t="s">
        <v>99</v>
      </c>
      <c r="B43" s="174"/>
      <c r="C43" s="174"/>
      <c r="D43" s="174"/>
      <c r="E43" s="174"/>
      <c r="F43" s="174"/>
      <c r="G43" s="174"/>
    </row>
    <row r="44" spans="1:7" ht="6.75" customHeight="1" x14ac:dyDescent="0.3"/>
    <row r="45" spans="1:7" x14ac:dyDescent="0.3">
      <c r="A45" s="29" t="s">
        <v>102</v>
      </c>
      <c r="B45" s="30" t="s">
        <v>100</v>
      </c>
    </row>
    <row r="46" spans="1:7" ht="32.25" customHeight="1" x14ac:dyDescent="0.3">
      <c r="A46" s="161" t="s">
        <v>103</v>
      </c>
      <c r="B46" s="161"/>
      <c r="C46" s="161"/>
      <c r="D46" s="161"/>
      <c r="E46" s="161"/>
      <c r="F46" s="161"/>
      <c r="G46" s="161"/>
    </row>
    <row r="47" spans="1:7" ht="15.75" customHeight="1" x14ac:dyDescent="0.3">
      <c r="A47" s="166" t="s">
        <v>9</v>
      </c>
      <c r="B47" s="167"/>
      <c r="C47" s="167"/>
      <c r="D47" s="167"/>
      <c r="E47" s="167"/>
      <c r="F47" s="167"/>
    </row>
    <row r="48" spans="1:7" ht="13.5" customHeight="1" x14ac:dyDescent="0.3">
      <c r="A48" s="187" t="s">
        <v>18</v>
      </c>
      <c r="B48" s="187"/>
      <c r="C48" s="164" t="s">
        <v>19</v>
      </c>
      <c r="D48" s="165"/>
      <c r="E48" s="165"/>
      <c r="F48" s="165"/>
    </row>
    <row r="49" spans="1:7" ht="22.5" customHeight="1" x14ac:dyDescent="0.3">
      <c r="A49" s="49" t="s">
        <v>11</v>
      </c>
      <c r="B49" s="49" t="s">
        <v>10</v>
      </c>
      <c r="C49" s="162" t="s">
        <v>12</v>
      </c>
      <c r="D49" s="163"/>
      <c r="E49" s="188" t="s">
        <v>10</v>
      </c>
      <c r="F49" s="189"/>
    </row>
    <row r="50" spans="1:7" ht="15.75" customHeight="1" x14ac:dyDescent="0.3">
      <c r="A50" s="53"/>
      <c r="B50" s="50" t="s">
        <v>20</v>
      </c>
      <c r="C50" s="186"/>
      <c r="D50" s="186"/>
      <c r="E50" s="186" t="s">
        <v>14</v>
      </c>
      <c r="F50" s="186"/>
    </row>
    <row r="51" spans="1:7" ht="15.75" customHeight="1" x14ac:dyDescent="0.3">
      <c r="A51" s="51"/>
      <c r="B51" s="52" t="s">
        <v>21</v>
      </c>
      <c r="C51" s="185"/>
      <c r="D51" s="185"/>
      <c r="E51" s="185" t="s">
        <v>24</v>
      </c>
      <c r="F51" s="185"/>
    </row>
    <row r="52" spans="1:7" ht="15.75" customHeight="1" x14ac:dyDescent="0.3">
      <c r="A52" s="51"/>
      <c r="B52" s="52" t="s">
        <v>22</v>
      </c>
      <c r="C52" s="185"/>
      <c r="D52" s="185"/>
      <c r="E52" s="185" t="s">
        <v>15</v>
      </c>
      <c r="F52" s="185"/>
    </row>
    <row r="53" spans="1:7" ht="15.75" customHeight="1" x14ac:dyDescent="0.3">
      <c r="A53" s="51"/>
      <c r="B53" s="52" t="s">
        <v>23</v>
      </c>
      <c r="C53" s="185"/>
      <c r="D53" s="185"/>
      <c r="E53" s="185" t="s">
        <v>15</v>
      </c>
      <c r="F53" s="185"/>
    </row>
    <row r="55" spans="1:7" x14ac:dyDescent="0.3">
      <c r="A55" s="29" t="s">
        <v>105</v>
      </c>
      <c r="B55" s="54" t="s">
        <v>104</v>
      </c>
    </row>
    <row r="56" spans="1:7" ht="36" customHeight="1" x14ac:dyDescent="0.3">
      <c r="A56" s="161" t="s">
        <v>106</v>
      </c>
      <c r="B56" s="161"/>
      <c r="C56" s="161"/>
      <c r="D56" s="161"/>
      <c r="E56" s="161"/>
      <c r="F56" s="161"/>
      <c r="G56" s="161"/>
    </row>
    <row r="57" spans="1:7" x14ac:dyDescent="0.3">
      <c r="A57" s="147" t="s">
        <v>29</v>
      </c>
      <c r="B57" s="147"/>
      <c r="C57" s="147"/>
      <c r="D57" s="147"/>
      <c r="E57" s="147"/>
      <c r="F57" s="147"/>
    </row>
    <row r="58" spans="1:7" ht="15.75" x14ac:dyDescent="0.3">
      <c r="A58" s="55" t="s">
        <v>43</v>
      </c>
      <c r="B58" s="138"/>
      <c r="C58" s="138"/>
      <c r="D58" s="138"/>
      <c r="E58" s="138"/>
      <c r="F58" s="138"/>
    </row>
    <row r="59" spans="1:7" ht="15.75" x14ac:dyDescent="0.3">
      <c r="A59" s="55" t="s">
        <v>42</v>
      </c>
      <c r="B59" s="138"/>
      <c r="C59" s="138"/>
      <c r="D59" s="138"/>
      <c r="E59" s="138"/>
      <c r="F59" s="138"/>
    </row>
    <row r="60" spans="1:7" ht="15.75" x14ac:dyDescent="0.3">
      <c r="A60" s="55" t="s">
        <v>28</v>
      </c>
      <c r="B60" s="138"/>
      <c r="C60" s="138"/>
      <c r="D60" s="138"/>
      <c r="E60" s="138"/>
      <c r="F60" s="138"/>
    </row>
    <row r="61" spans="1:7" ht="15.75" x14ac:dyDescent="0.3">
      <c r="A61" s="55" t="s">
        <v>44</v>
      </c>
      <c r="B61" s="138"/>
      <c r="C61" s="138"/>
      <c r="D61" s="138"/>
      <c r="E61" s="138"/>
      <c r="F61" s="138"/>
    </row>
    <row r="62" spans="1:7" x14ac:dyDescent="0.3">
      <c r="A62" s="190" t="s">
        <v>45</v>
      </c>
      <c r="B62" s="190"/>
      <c r="C62" s="190"/>
      <c r="D62" s="190"/>
      <c r="E62" s="190"/>
      <c r="F62" s="190"/>
    </row>
    <row r="63" spans="1:7" x14ac:dyDescent="0.3">
      <c r="A63" s="28" t="s">
        <v>107</v>
      </c>
    </row>
    <row r="64" spans="1:7" ht="8.25" customHeight="1" x14ac:dyDescent="0.3"/>
    <row r="65" spans="1:7" ht="35.25" customHeight="1" x14ac:dyDescent="0.3">
      <c r="A65" s="161" t="s">
        <v>108</v>
      </c>
      <c r="B65" s="161"/>
      <c r="C65" s="161"/>
      <c r="D65" s="161"/>
      <c r="E65" s="161"/>
      <c r="F65" s="161"/>
      <c r="G65" s="161"/>
    </row>
    <row r="98" spans="1:2" x14ac:dyDescent="0.3">
      <c r="A98" s="29" t="s">
        <v>109</v>
      </c>
      <c r="B98" s="54" t="s">
        <v>110</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17025 ENS</vt:lpstr>
      <vt:lpstr>Ejemplo de como llenar</vt:lpstr>
      <vt:lpstr>Resumen REV DOC</vt:lpstr>
      <vt:lpstr>Resumen EVA IN SITU</vt:lpstr>
      <vt:lpstr>Resumen NC</vt:lpstr>
      <vt:lpstr>Resumen AM</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2026-02-13T16:07:50Z</cp:lastPrinted>
  <dcterms:created xsi:type="dcterms:W3CDTF">2023-05-31T16:51:34Z</dcterms:created>
  <dcterms:modified xsi:type="dcterms:W3CDTF">2026-03-03T23:46:03Z</dcterms:modified>
</cp:coreProperties>
</file>